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13050" yWindow="75" windowWidth="11925" windowHeight="12030" tabRatio="757" activeTab="5"/>
  </bookViews>
  <sheets>
    <sheet name="2.1" sheetId="22" r:id="rId1"/>
    <sheet name="2.2 " sheetId="23" r:id="rId2"/>
    <sheet name="2.3" sheetId="24" r:id="rId3"/>
    <sheet name="2.4" sheetId="25" r:id="rId4"/>
    <sheet name="2.5 " sheetId="26" r:id="rId5"/>
    <sheet name="2.6" sheetId="21" r:id="rId6"/>
  </sheets>
  <definedNames>
    <definedName name="\A" localSheetId="4">#REF!</definedName>
    <definedName name="\A">#REF!</definedName>
    <definedName name="\G" localSheetId="4">#REF!</definedName>
    <definedName name="\G">#REF!</definedName>
    <definedName name="_xlnm._FilterDatabase" localSheetId="2" hidden="1">'2.3'!$A$5:$H$63</definedName>
    <definedName name="_xlnm.Print_Area" localSheetId="0">'2.1'!$A$1:$O$58</definedName>
    <definedName name="_xlnm.Print_Area" localSheetId="1">'2.2 '!$A$1:$N$59</definedName>
    <definedName name="_xlnm.Print_Area" localSheetId="2">'2.3'!$A$1:$I$65</definedName>
    <definedName name="_xlnm.Print_Area" localSheetId="3">'2.4'!$A$1:$AA$84</definedName>
    <definedName name="_xlnm.Print_Area" localSheetId="4">'2.5 '!$A$1:$M$84</definedName>
    <definedName name="_xlnm.Print_Area" localSheetId="5">'2.6'!$A$1:$P$94</definedName>
  </definedNames>
  <calcPr calcId="152511" iterateCount="400"/>
</workbook>
</file>

<file path=xl/calcChain.xml><?xml version="1.0" encoding="utf-8"?>
<calcChain xmlns="http://schemas.openxmlformats.org/spreadsheetml/2006/main">
  <c r="L20" i="26" l="1"/>
  <c r="K20" i="26"/>
  <c r="J20" i="26"/>
  <c r="I20" i="26"/>
  <c r="H20" i="26"/>
  <c r="G20" i="26"/>
  <c r="F20" i="26"/>
  <c r="E20" i="26"/>
  <c r="D20" i="26"/>
  <c r="C20" i="26"/>
  <c r="B20" i="26"/>
  <c r="V7" i="25"/>
  <c r="X7" i="25" s="1"/>
  <c r="Z7" i="25" s="1"/>
  <c r="U7" i="25"/>
  <c r="W7" i="25" s="1"/>
  <c r="Y7" i="25" s="1"/>
  <c r="O7" i="25"/>
  <c r="V6" i="25"/>
  <c r="X6" i="25" s="1"/>
  <c r="Z6" i="25" s="1"/>
  <c r="U6" i="25"/>
  <c r="W6" i="25" s="1"/>
  <c r="Y6" i="25" s="1"/>
  <c r="V5" i="25"/>
  <c r="X5" i="25" s="1"/>
  <c r="Z5" i="25" s="1"/>
  <c r="L29" i="21" l="1"/>
  <c r="M29" i="21"/>
  <c r="O29" i="21"/>
</calcChain>
</file>

<file path=xl/sharedStrings.xml><?xml version="1.0" encoding="utf-8"?>
<sst xmlns="http://schemas.openxmlformats.org/spreadsheetml/2006/main" count="356" uniqueCount="148">
  <si>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</si>
  <si>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</si>
  <si>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</si>
  <si>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</si>
  <si>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</si>
  <si>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</si>
  <si>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</si>
  <si>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</si>
  <si>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</si>
  <si>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</si>
  <si>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</si>
  <si>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</si>
  <si>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</si>
  <si>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 xml:space="preserve"> Media período </t>
  </si>
  <si>
    <t>Cuenca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</si>
  <si>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</si>
  <si>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</si>
  <si>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</si>
  <si>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</si>
  <si>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</si>
  <si>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</si>
  <si>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</si>
  <si>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</si>
  <si>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Tajo</t>
  </si>
  <si>
    <t>Guadiana</t>
  </si>
  <si>
    <t>Sur</t>
  </si>
  <si>
    <t>Segura</t>
  </si>
  <si>
    <t>Ebro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</si>
  <si>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</si>
  <si>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</si>
  <si>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</si>
  <si>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</si>
  <si>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</si>
  <si>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</si>
  <si>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</si>
  <si>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</si>
  <si>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</si>
  <si>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</si>
  <si>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</si>
  <si>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</si>
  <si>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 xml:space="preserve">Duero </t>
  </si>
  <si>
    <t>TOTAL</t>
  </si>
  <si>
    <t xml:space="preserve">TOTAL </t>
  </si>
  <si>
    <t>PENINSULAR</t>
  </si>
  <si>
    <t>Estaciones meteorológicas</t>
  </si>
  <si>
    <t>Júcar</t>
  </si>
  <si>
    <r>
      <t>mill.m</t>
    </r>
    <r>
      <rPr>
        <vertAlign val="superscript"/>
        <sz val="10"/>
        <rFont val="Arial"/>
        <family val="2"/>
      </rPr>
      <t>3</t>
    </r>
  </si>
  <si>
    <t>Cuencas/Meses</t>
  </si>
  <si>
    <t>Cuenca Atlántica Andaluza</t>
  </si>
  <si>
    <t>Cuencas internas de Cataluña</t>
  </si>
  <si>
    <t>Cuencas internas</t>
  </si>
  <si>
    <t>de Cataluña</t>
  </si>
  <si>
    <t>Cuencas Internas del País Vasco</t>
  </si>
  <si>
    <t>Norte y Noroeste</t>
  </si>
  <si>
    <t>Suma</t>
  </si>
  <si>
    <t>Total año</t>
  </si>
  <si>
    <t>Capacidad</t>
  </si>
  <si>
    <t>Volumen fin de año</t>
  </si>
  <si>
    <t>Guadalquivir</t>
  </si>
  <si>
    <t>Mm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</si>
  <si>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</si>
  <si>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Máxima absoluta</t>
  </si>
  <si>
    <t>Mínima absoluta</t>
  </si>
  <si>
    <t>Nº de días con temperatura igual o inferior a 0º</t>
  </si>
  <si>
    <t>2.6. Serie histórica de la capacidad y el volumen de agua embalsada según cuencas hidrográficas y total nacional.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</si>
  <si>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</si>
  <si>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t>Galicia Costa</t>
  </si>
  <si>
    <t>Miño - Sil</t>
  </si>
  <si>
    <t>Cantábrico</t>
  </si>
  <si>
    <t>Cuenca Mediterránea Andaluza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</si>
  <si>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</si>
  <si>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</si>
  <si>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>Fuente de información: Agencia Estatal de Meteorología (AEMET)</t>
  </si>
  <si>
    <t xml:space="preserve">         Fuente de información: Agencia Estatal de Meteorología (AEMET)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</si>
  <si>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</si>
  <si>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</si>
  <si>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</si>
  <si>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</si>
  <si>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</si>
  <si>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</si>
  <si>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</si>
  <si>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</si>
  <si>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</si>
  <si>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</si>
  <si>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</si>
  <si>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</si>
  <si>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</si>
  <si>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</si>
  <si>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</si>
  <si>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</si>
  <si>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</si>
  <si>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</si>
  <si>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</si>
  <si>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</si>
  <si>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</si>
  <si>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</si>
  <si>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</si>
  <si>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</si>
  <si>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</si>
  <si>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</si>
  <si>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</si>
  <si>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</si>
  <si>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</si>
  <si>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</si>
  <si>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</si>
  <si>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</si>
  <si>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</si>
  <si>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</si>
  <si>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</si>
  <si>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</si>
  <si>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</si>
  <si>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</si>
  <si>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</si>
  <si>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</si>
  <si>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</si>
  <si>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</si>
  <si>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</si>
  <si>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</si>
  <si>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</si>
  <si>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</si>
  <si>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</si>
  <si>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</si>
  <si>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</si>
  <si>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</si>
  <si>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</si>
  <si>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</si>
  <si>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</si>
  <si>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</si>
  <si>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</si>
  <si>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 xml:space="preserve"> Período histórico 1981/2010</t>
  </si>
  <si>
    <t>mill.m3</t>
  </si>
  <si>
    <t>Cantábrico Oriental</t>
  </si>
  <si>
    <t>Cantábrico Occidental</t>
  </si>
  <si>
    <t>Tinto, Odiel y Piedras</t>
  </si>
  <si>
    <t>Guadalete- Barbate</t>
  </si>
  <si>
    <t>1981/2010</t>
  </si>
  <si>
    <t>Cifras registradas al final de cada año (millones de metros cúbicos) (1) (2)</t>
  </si>
  <si>
    <t xml:space="preserve">(*) Santander (Aeropuerto de Parayas): Calculado con los datos de 11 meses. </t>
  </si>
  <si>
    <t xml:space="preserve">(*) Guadalajara (El Serranillo):  Sin información </t>
  </si>
  <si>
    <t>2018 (P)</t>
  </si>
  <si>
    <t>Datos provisionales sujetos a revisión.</t>
  </si>
  <si>
    <t xml:space="preserve">(P)  Datos Provisionales a 31 de diciembre de 2018. </t>
  </si>
  <si>
    <t>Fuente: Dirección General del Agua del MITECO. Nº 52 Boletín hidrológico semanal.</t>
  </si>
  <si>
    <t>2.2. Precipitaciones mensuales, 2017 (milímetros)</t>
  </si>
  <si>
    <t>2.3. Temperaturas máxima, mínima y media, 2017</t>
  </si>
  <si>
    <t>2.5. Precipitaciones según cuencas hidrográficas y meses, 2017 (Media en litros por metro cuadrado)</t>
  </si>
  <si>
    <t xml:space="preserve"> Fuente de información: Agencia Estatal de Meteorología (AEMET)</t>
  </si>
  <si>
    <t xml:space="preserve">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</si>
</sst>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E+00_)"/>
    <numFmt numFmtId="165" formatCode="#,##0_);\(#,##0\)"/>
    <numFmt numFmtId="166" formatCode="#,##0__;\–#,##0__;0__;@__"/>
    <numFmt numFmtId="167" formatCode="#,##0.0__;\–#,##0.0__;0.0__;@__"/>
    <numFmt numFmtId="168" formatCode="0.0_)"/>
    <numFmt numFmtId="169" formatCode="#,##0.0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25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dashed">
        <color indexed="53"/>
      </left>
      <right/>
      <top style="medium">
        <color indexed="53"/>
      </top>
      <bottom/>
      <diagonal/>
    </border>
    <border>
      <left style="dashed">
        <color indexed="53"/>
      </left>
      <right/>
      <top/>
      <bottom style="thin">
        <color indexed="53"/>
      </bottom>
      <diagonal/>
    </border>
    <border>
      <left/>
      <right style="thin">
        <color rgb="FFFF6600"/>
      </right>
      <top/>
      <bottom/>
      <diagonal/>
    </border>
    <border>
      <left/>
      <right style="thin">
        <color rgb="FFFF6600"/>
      </right>
      <top/>
      <bottom style="medium">
        <color indexed="53"/>
      </bottom>
      <diagonal/>
    </border>
    <border>
      <left/>
      <right style="thin">
        <color rgb="FFFF6600"/>
      </right>
      <top style="medium">
        <color indexed="53"/>
      </top>
      <bottom/>
      <diagonal/>
    </border>
    <border>
      <left style="thin">
        <color rgb="FFFF6600"/>
      </left>
      <right style="thin">
        <color rgb="FFFF6600"/>
      </right>
      <top/>
      <bottom style="medium">
        <color indexed="53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</cellStyleXfs>
  <cellXfs count="178">
    <xf numFmtId="0" fontId="0" fillId="0" borderId="0" xfId="0"/>
    <xf numFmtId="0" fontId="4" fillId="0" borderId="0" xfId="1" applyFont="1"/>
    <xf numFmtId="0" fontId="4" fillId="0" borderId="0" xfId="2" applyFont="1"/>
    <xf numFmtId="0" fontId="3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3" fontId="0" fillId="0" borderId="0" xfId="0" applyNumberFormat="1"/>
    <xf numFmtId="3" fontId="4" fillId="0" borderId="0" xfId="1" applyNumberFormat="1" applyFont="1"/>
    <xf numFmtId="0" fontId="4" fillId="0" borderId="0" xfId="1" applyFont="1" applyAlignment="1">
      <alignment horizontal="center"/>
    </xf>
    <xf numFmtId="0" fontId="4" fillId="0" borderId="0" xfId="1" applyFont="1" applyBorder="1" applyProtection="1"/>
    <xf numFmtId="0" fontId="7" fillId="2" borderId="0" xfId="0" applyFont="1" applyFill="1"/>
    <xf numFmtId="0" fontId="0" fillId="2" borderId="0" xfId="0" applyFill="1"/>
    <xf numFmtId="0" fontId="4" fillId="2" borderId="0" xfId="3" applyFont="1" applyFill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6" fillId="2" borderId="0" xfId="3" applyFont="1" applyFill="1" applyAlignment="1" applyProtection="1">
      <alignment horizontal="center"/>
    </xf>
    <xf numFmtId="0" fontId="0" fillId="2" borderId="0" xfId="0" applyFill="1" applyBorder="1"/>
    <xf numFmtId="0" fontId="4" fillId="2" borderId="0" xfId="3" applyFont="1" applyFill="1" applyBorder="1"/>
    <xf numFmtId="0" fontId="4" fillId="2" borderId="0" xfId="3" applyFont="1" applyFill="1" applyProtection="1"/>
    <xf numFmtId="0" fontId="4" fillId="2" borderId="0" xfId="0" applyFont="1" applyFill="1"/>
    <xf numFmtId="0" fontId="4" fillId="2" borderId="0" xfId="4" applyFont="1" applyFill="1"/>
    <xf numFmtId="0" fontId="3" fillId="2" borderId="0" xfId="0" applyFont="1" applyFill="1"/>
    <xf numFmtId="3" fontId="4" fillId="2" borderId="0" xfId="4" applyNumberFormat="1" applyFont="1" applyFill="1"/>
    <xf numFmtId="165" fontId="4" fillId="2" borderId="0" xfId="4" applyNumberFormat="1" applyFont="1" applyFill="1"/>
    <xf numFmtId="166" fontId="0" fillId="0" borderId="0" xfId="0" applyNumberFormat="1"/>
    <xf numFmtId="0" fontId="10" fillId="2" borderId="0" xfId="0" applyFont="1" applyFill="1" applyAlignment="1">
      <alignment wrapText="1"/>
    </xf>
    <xf numFmtId="0" fontId="4" fillId="0" borderId="0" xfId="1" applyFont="1" applyBorder="1" applyAlignment="1"/>
    <xf numFmtId="0" fontId="4" fillId="0" borderId="1" xfId="1" applyFont="1" applyBorder="1"/>
    <xf numFmtId="0" fontId="4" fillId="0" borderId="2" xfId="1" applyFont="1" applyBorder="1" applyProtection="1"/>
    <xf numFmtId="166" fontId="4" fillId="2" borderId="3" xfId="0" applyNumberFormat="1" applyFont="1" applyFill="1" applyBorder="1" applyAlignment="1" applyProtection="1">
      <alignment horizontal="right"/>
    </xf>
    <xf numFmtId="166" fontId="4" fillId="2" borderId="4" xfId="0" applyNumberFormat="1" applyFont="1" applyFill="1" applyBorder="1" applyAlignment="1" applyProtection="1">
      <alignment horizontal="right"/>
    </xf>
    <xf numFmtId="0" fontId="4" fillId="0" borderId="5" xfId="1" applyFont="1" applyBorder="1" applyProtection="1"/>
    <xf numFmtId="166" fontId="4" fillId="2" borderId="6" xfId="0" applyNumberFormat="1" applyFont="1" applyFill="1" applyBorder="1" applyAlignment="1" applyProtection="1">
      <alignment horizontal="right"/>
    </xf>
    <xf numFmtId="166" fontId="4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0" borderId="1" xfId="2" applyFont="1" applyBorder="1"/>
    <xf numFmtId="0" fontId="0" fillId="0" borderId="2" xfId="0" applyBorder="1"/>
    <xf numFmtId="0" fontId="0" fillId="0" borderId="5" xfId="0" applyBorder="1"/>
    <xf numFmtId="0" fontId="0" fillId="0" borderId="12" xfId="0" applyBorder="1"/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 applyProtection="1">
      <alignment horizontal="center" vertical="center" wrapText="1"/>
    </xf>
    <xf numFmtId="0" fontId="4" fillId="2" borderId="1" xfId="3" applyFont="1" applyFill="1" applyBorder="1"/>
    <xf numFmtId="0" fontId="7" fillId="2" borderId="1" xfId="3" applyFont="1" applyFill="1" applyBorder="1"/>
    <xf numFmtId="0" fontId="4" fillId="2" borderId="1" xfId="4" applyFont="1" applyFill="1" applyBorder="1"/>
    <xf numFmtId="0" fontId="4" fillId="2" borderId="1" xfId="0" applyFont="1" applyFill="1" applyBorder="1"/>
    <xf numFmtId="0" fontId="4" fillId="2" borderId="2" xfId="4" applyFont="1" applyFill="1" applyBorder="1" applyProtection="1"/>
    <xf numFmtId="0" fontId="4" fillId="2" borderId="5" xfId="4" applyFont="1" applyFill="1" applyBorder="1" applyProtection="1"/>
    <xf numFmtId="166" fontId="4" fillId="0" borderId="6" xfId="0" applyNumberFormat="1" applyFont="1" applyFill="1" applyBorder="1" applyAlignment="1" applyProtection="1">
      <alignment horizontal="right"/>
    </xf>
    <xf numFmtId="0" fontId="4" fillId="2" borderId="13" xfId="0" applyFont="1" applyFill="1" applyBorder="1"/>
    <xf numFmtId="0" fontId="4" fillId="2" borderId="1" xfId="4" applyFont="1" applyFill="1" applyBorder="1" applyAlignment="1" applyProtection="1">
      <alignment horizontal="center"/>
    </xf>
    <xf numFmtId="0" fontId="4" fillId="2" borderId="1" xfId="4" applyFont="1" applyFill="1" applyBorder="1" applyProtection="1"/>
    <xf numFmtId="0" fontId="4" fillId="0" borderId="1" xfId="4" applyFont="1" applyBorder="1"/>
    <xf numFmtId="0" fontId="0" fillId="0" borderId="1" xfId="0" applyBorder="1"/>
    <xf numFmtId="166" fontId="4" fillId="0" borderId="13" xfId="4" applyNumberFormat="1" applyFont="1" applyBorder="1" applyAlignment="1" applyProtection="1"/>
    <xf numFmtId="0" fontId="0" fillId="0" borderId="13" xfId="0" applyBorder="1"/>
    <xf numFmtId="0" fontId="4" fillId="0" borderId="0" xfId="4" applyFont="1" applyBorder="1" applyAlignment="1" applyProtection="1"/>
    <xf numFmtId="166" fontId="4" fillId="0" borderId="0" xfId="4" applyNumberFormat="1" applyFont="1" applyBorder="1" applyAlignment="1" applyProtection="1"/>
    <xf numFmtId="0" fontId="0" fillId="0" borderId="0" xfId="0" applyBorder="1"/>
    <xf numFmtId="0" fontId="8" fillId="0" borderId="0" xfId="4" applyFont="1" applyBorder="1" applyAlignment="1" applyProtection="1"/>
    <xf numFmtId="0" fontId="4" fillId="2" borderId="0" xfId="0" applyFont="1" applyFill="1" applyBorder="1"/>
    <xf numFmtId="166" fontId="3" fillId="3" borderId="14" xfId="0" applyNumberFormat="1" applyFont="1" applyFill="1" applyBorder="1" applyAlignment="1" applyProtection="1">
      <alignment horizontal="right"/>
    </xf>
    <xf numFmtId="166" fontId="3" fillId="3" borderId="8" xfId="0" applyNumberFormat="1" applyFont="1" applyFill="1" applyBorder="1" applyAlignment="1" applyProtection="1">
      <alignment horizontal="right"/>
    </xf>
    <xf numFmtId="0" fontId="3" fillId="3" borderId="12" xfId="4" applyFont="1" applyFill="1" applyBorder="1" applyAlignment="1" applyProtection="1">
      <alignment horizontal="left"/>
    </xf>
    <xf numFmtId="166" fontId="4" fillId="2" borderId="0" xfId="0" applyNumberFormat="1" applyFont="1" applyFill="1" applyBorder="1" applyAlignment="1" applyProtection="1">
      <alignment horizontal="right"/>
    </xf>
    <xf numFmtId="166" fontId="4" fillId="2" borderId="15" xfId="0" applyNumberFormat="1" applyFont="1" applyFill="1" applyBorder="1" applyAlignment="1" applyProtection="1">
      <alignment horizontal="right"/>
    </xf>
    <xf numFmtId="0" fontId="4" fillId="0" borderId="16" xfId="1" applyFont="1" applyBorder="1"/>
    <xf numFmtId="0" fontId="4" fillId="2" borderId="17" xfId="0" applyFont="1" applyFill="1" applyBorder="1"/>
    <xf numFmtId="0" fontId="4" fillId="0" borderId="17" xfId="1" applyFont="1" applyBorder="1"/>
    <xf numFmtId="0" fontId="4" fillId="0" borderId="18" xfId="1" applyFont="1" applyBorder="1"/>
    <xf numFmtId="0" fontId="4" fillId="0" borderId="16" xfId="1" applyFont="1" applyBorder="1" applyAlignment="1">
      <alignment horizontal="right" indent="1"/>
    </xf>
    <xf numFmtId="0" fontId="4" fillId="0" borderId="19" xfId="1" applyFont="1" applyBorder="1" applyAlignment="1">
      <alignment horizontal="right" indent="1"/>
    </xf>
    <xf numFmtId="0" fontId="4" fillId="0" borderId="0" xfId="1" applyFont="1" applyBorder="1" applyAlignment="1">
      <alignment horizontal="right" indent="1"/>
    </xf>
    <xf numFmtId="1" fontId="4" fillId="2" borderId="6" xfId="0" applyNumberFormat="1" applyFont="1" applyFill="1" applyBorder="1" applyAlignment="1" applyProtection="1">
      <alignment horizontal="center"/>
    </xf>
    <xf numFmtId="0" fontId="0" fillId="0" borderId="2" xfId="0" applyBorder="1" applyAlignment="1">
      <alignment horizontal="left" indent="1"/>
    </xf>
    <xf numFmtId="0" fontId="0" fillId="0" borderId="5" xfId="0" applyBorder="1" applyAlignment="1">
      <alignment horizontal="left" indent="1"/>
    </xf>
    <xf numFmtId="0" fontId="0" fillId="0" borderId="12" xfId="0" applyBorder="1" applyAlignment="1">
      <alignment horizontal="left" indent="1"/>
    </xf>
    <xf numFmtId="0" fontId="4" fillId="3" borderId="13" xfId="4" applyFont="1" applyFill="1" applyBorder="1" applyAlignment="1" applyProtection="1">
      <alignment vertical="center"/>
    </xf>
    <xf numFmtId="0" fontId="4" fillId="3" borderId="12" xfId="4" applyFont="1" applyFill="1" applyBorder="1" applyAlignment="1" applyProtection="1">
      <alignment vertical="center"/>
    </xf>
    <xf numFmtId="164" fontId="4" fillId="3" borderId="20" xfId="4" applyNumberFormat="1" applyFont="1" applyFill="1" applyBorder="1" applyAlignment="1" applyProtection="1">
      <alignment horizontal="center" vertical="center"/>
    </xf>
    <xf numFmtId="0" fontId="4" fillId="3" borderId="20" xfId="4" applyFont="1" applyFill="1" applyBorder="1" applyAlignment="1" applyProtection="1">
      <alignment horizontal="center" vertical="center"/>
    </xf>
    <xf numFmtId="0" fontId="4" fillId="3" borderId="21" xfId="4" applyFont="1" applyFill="1" applyBorder="1" applyAlignment="1" applyProtection="1">
      <alignment horizontal="center" vertical="center"/>
    </xf>
    <xf numFmtId="0" fontId="3" fillId="3" borderId="12" xfId="4" applyFont="1" applyFill="1" applyBorder="1" applyAlignment="1" applyProtection="1">
      <alignment horizontal="left" indent="1"/>
    </xf>
    <xf numFmtId="0" fontId="4" fillId="0" borderId="5" xfId="4" applyFont="1" applyBorder="1" applyAlignment="1" applyProtection="1">
      <alignment horizontal="left" indent="1"/>
    </xf>
    <xf numFmtId="0" fontId="4" fillId="0" borderId="5" xfId="4" applyFont="1" applyBorder="1" applyAlignment="1" applyProtection="1">
      <alignment horizontal="left" indent="2"/>
    </xf>
    <xf numFmtId="1" fontId="4" fillId="2" borderId="3" xfId="0" applyNumberFormat="1" applyFont="1" applyFill="1" applyBorder="1" applyAlignment="1" applyProtection="1">
      <alignment horizontal="center"/>
    </xf>
    <xf numFmtId="1" fontId="4" fillId="2" borderId="14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>
      <alignment horizontal="left"/>
    </xf>
    <xf numFmtId="0" fontId="4" fillId="2" borderId="0" xfId="4" applyFont="1" applyFill="1" applyBorder="1"/>
    <xf numFmtId="0" fontId="4" fillId="0" borderId="5" xfId="0" applyFont="1" applyBorder="1"/>
    <xf numFmtId="164" fontId="4" fillId="3" borderId="21" xfId="4" applyNumberFormat="1" applyFont="1" applyFill="1" applyBorder="1" applyAlignment="1" applyProtection="1">
      <alignment horizontal="center" vertical="center"/>
    </xf>
    <xf numFmtId="0" fontId="4" fillId="2" borderId="34" xfId="4" applyFont="1" applyFill="1" applyBorder="1" applyProtection="1"/>
    <xf numFmtId="0" fontId="4" fillId="2" borderId="32" xfId="4" applyFont="1" applyFill="1" applyBorder="1" applyProtection="1"/>
    <xf numFmtId="0" fontId="4" fillId="2" borderId="32" xfId="4" applyFont="1" applyFill="1" applyBorder="1" applyAlignment="1" applyProtection="1">
      <alignment horizontal="left" indent="1"/>
    </xf>
    <xf numFmtId="0" fontId="3" fillId="3" borderId="33" xfId="4" applyFont="1" applyFill="1" applyBorder="1" applyAlignment="1" applyProtection="1">
      <alignment horizontal="left"/>
    </xf>
    <xf numFmtId="0" fontId="5" fillId="0" borderId="0" xfId="1" applyFont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4" fillId="0" borderId="0" xfId="1" applyFont="1" applyBorder="1"/>
    <xf numFmtId="0" fontId="4" fillId="3" borderId="4" xfId="4" applyFont="1" applyFill="1" applyBorder="1" applyAlignment="1" applyProtection="1">
      <alignment horizontal="center" vertical="center"/>
    </xf>
    <xf numFmtId="0" fontId="4" fillId="3" borderId="5" xfId="4" applyFont="1" applyFill="1" applyBorder="1" applyAlignment="1" applyProtection="1">
      <alignment horizontal="center" vertical="center"/>
    </xf>
    <xf numFmtId="0" fontId="4" fillId="0" borderId="13" xfId="4" applyFont="1" applyBorder="1" applyAlignment="1" applyProtection="1"/>
    <xf numFmtId="0" fontId="4" fillId="2" borderId="0" xfId="6" applyFill="1"/>
    <xf numFmtId="166" fontId="4" fillId="0" borderId="0" xfId="6" applyNumberFormat="1" applyFont="1" applyFill="1" applyBorder="1" applyAlignment="1" applyProtection="1">
      <alignment horizontal="right"/>
    </xf>
    <xf numFmtId="166" fontId="4" fillId="2" borderId="0" xfId="6" applyNumberFormat="1" applyFont="1" applyFill="1" applyBorder="1" applyAlignment="1" applyProtection="1">
      <alignment horizontal="right"/>
    </xf>
    <xf numFmtId="0" fontId="4" fillId="2" borderId="0" xfId="6" applyFont="1" applyFill="1"/>
    <xf numFmtId="0" fontId="3" fillId="4" borderId="35" xfId="6" applyFont="1" applyFill="1" applyBorder="1" applyAlignment="1" applyProtection="1">
      <alignment horizontal="center" vertical="center"/>
    </xf>
    <xf numFmtId="0" fontId="3" fillId="4" borderId="33" xfId="6" applyFont="1" applyFill="1" applyBorder="1" applyAlignment="1" applyProtection="1">
      <alignment horizontal="center" vertical="center"/>
    </xf>
    <xf numFmtId="168" fontId="3" fillId="4" borderId="1" xfId="6" applyNumberFormat="1" applyFont="1" applyFill="1" applyBorder="1" applyAlignment="1" applyProtection="1">
      <alignment horizontal="center" vertical="center"/>
    </xf>
    <xf numFmtId="0" fontId="3" fillId="2" borderId="0" xfId="6" applyFont="1" applyFill="1"/>
    <xf numFmtId="0" fontId="4" fillId="0" borderId="0" xfId="6"/>
    <xf numFmtId="3" fontId="4" fillId="2" borderId="0" xfId="6" applyNumberFormat="1" applyFill="1"/>
    <xf numFmtId="0" fontId="4" fillId="2" borderId="0" xfId="6" applyFont="1" applyFill="1" applyAlignment="1">
      <alignment wrapText="1"/>
    </xf>
    <xf numFmtId="0" fontId="4" fillId="2" borderId="0" xfId="6" applyFill="1" applyBorder="1"/>
    <xf numFmtId="0" fontId="4" fillId="2" borderId="0" xfId="6" quotePrefix="1" applyFill="1" applyBorder="1"/>
    <xf numFmtId="167" fontId="4" fillId="2" borderId="3" xfId="0" applyNumberFormat="1" applyFont="1" applyFill="1" applyBorder="1" applyAlignment="1" applyProtection="1">
      <alignment horizontal="right"/>
    </xf>
    <xf numFmtId="167" fontId="4" fillId="2" borderId="6" xfId="0" applyNumberFormat="1" applyFont="1" applyFill="1" applyBorder="1" applyAlignment="1" applyProtection="1">
      <alignment horizontal="right"/>
    </xf>
    <xf numFmtId="166" fontId="0" fillId="2" borderId="6" xfId="0" applyNumberFormat="1" applyFill="1" applyBorder="1" applyAlignment="1" applyProtection="1">
      <alignment horizontal="right"/>
    </xf>
    <xf numFmtId="167" fontId="4" fillId="2" borderId="14" xfId="0" applyNumberFormat="1" applyFont="1" applyFill="1" applyBorder="1" applyAlignment="1" applyProtection="1">
      <alignment horizontal="right"/>
    </xf>
    <xf numFmtId="169" fontId="4" fillId="0" borderId="6" xfId="0" applyNumberFormat="1" applyFont="1" applyFill="1" applyBorder="1" applyAlignment="1" applyProtection="1">
      <alignment horizontal="right"/>
    </xf>
    <xf numFmtId="169" fontId="4" fillId="2" borderId="7" xfId="0" applyNumberFormat="1" applyFont="1" applyFill="1" applyBorder="1" applyAlignment="1" applyProtection="1">
      <alignment horizontal="right"/>
    </xf>
    <xf numFmtId="0" fontId="4" fillId="3" borderId="8" xfId="4" applyFont="1" applyFill="1" applyBorder="1" applyAlignment="1" applyProtection="1">
      <alignment horizontal="center" vertical="center"/>
    </xf>
    <xf numFmtId="0" fontId="11" fillId="3" borderId="3" xfId="4" applyFont="1" applyFill="1" applyBorder="1" applyAlignment="1" applyProtection="1">
      <alignment horizontal="center" vertical="center"/>
    </xf>
    <xf numFmtId="0" fontId="11" fillId="3" borderId="14" xfId="4" applyFont="1" applyFill="1" applyBorder="1" applyAlignment="1" applyProtection="1">
      <alignment horizontal="center" vertical="center"/>
    </xf>
    <xf numFmtId="0" fontId="5" fillId="0" borderId="0" xfId="1" applyFont="1" applyBorder="1" applyAlignment="1">
      <alignment horizontal="center"/>
    </xf>
    <xf numFmtId="0" fontId="6" fillId="0" borderId="0" xfId="1" applyFont="1" applyFill="1" applyBorder="1" applyAlignment="1">
      <alignment horizontal="center" vertical="center"/>
    </xf>
    <xf numFmtId="0" fontId="4" fillId="0" borderId="13" xfId="1" applyFont="1" applyBorder="1" applyAlignment="1">
      <alignment horizontal="left"/>
    </xf>
    <xf numFmtId="0" fontId="4" fillId="0" borderId="0" xfId="2" applyFont="1" applyAlignment="1">
      <alignment horizontal="left"/>
    </xf>
    <xf numFmtId="0" fontId="6" fillId="0" borderId="0" xfId="2" applyFont="1" applyBorder="1" applyAlignment="1">
      <alignment horizontal="center" vertical="center"/>
    </xf>
    <xf numFmtId="0" fontId="4" fillId="0" borderId="13" xfId="1" applyFont="1" applyBorder="1"/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4" fillId="3" borderId="22" xfId="3" applyFont="1" applyFill="1" applyBorder="1" applyAlignment="1" applyProtection="1">
      <alignment horizontal="center" vertical="center" wrapText="1"/>
    </xf>
    <xf numFmtId="0" fontId="4" fillId="3" borderId="6" xfId="3" applyFont="1" applyFill="1" applyBorder="1" applyAlignment="1" applyProtection="1">
      <alignment horizontal="center" vertical="center" wrapText="1"/>
    </xf>
    <xf numFmtId="0" fontId="4" fillId="3" borderId="14" xfId="3" applyFont="1" applyFill="1" applyBorder="1" applyAlignment="1" applyProtection="1">
      <alignment horizontal="center" vertical="center" wrapText="1"/>
    </xf>
    <xf numFmtId="0" fontId="4" fillId="3" borderId="23" xfId="3" applyFont="1" applyFill="1" applyBorder="1" applyAlignment="1" applyProtection="1">
      <alignment horizontal="center" vertical="center" wrapText="1"/>
    </xf>
    <xf numFmtId="0" fontId="4" fillId="3" borderId="7" xfId="3" applyFont="1" applyFill="1" applyBorder="1" applyAlignment="1" applyProtection="1">
      <alignment horizontal="center" vertical="center" wrapText="1"/>
    </xf>
    <xf numFmtId="0" fontId="4" fillId="3" borderId="8" xfId="3" applyFont="1" applyFill="1" applyBorder="1" applyAlignment="1" applyProtection="1">
      <alignment horizontal="center" vertical="center" wrapText="1"/>
    </xf>
    <xf numFmtId="0" fontId="4" fillId="0" borderId="0" xfId="2" applyFont="1" applyProtection="1"/>
    <xf numFmtId="0" fontId="5" fillId="2" borderId="0" xfId="1" applyFont="1" applyFill="1" applyAlignment="1">
      <alignment horizontal="center"/>
    </xf>
    <xf numFmtId="0" fontId="4" fillId="3" borderId="2" xfId="3" applyFont="1" applyFill="1" applyBorder="1" applyAlignment="1">
      <alignment horizontal="center" vertical="center" wrapText="1"/>
    </xf>
    <xf numFmtId="0" fontId="4" fillId="3" borderId="5" xfId="3" applyFont="1" applyFill="1" applyBorder="1" applyAlignment="1">
      <alignment horizontal="center" vertical="center" wrapText="1"/>
    </xf>
    <xf numFmtId="0" fontId="4" fillId="3" borderId="12" xfId="3" applyFont="1" applyFill="1" applyBorder="1" applyAlignment="1">
      <alignment horizontal="center" vertical="center" wrapText="1"/>
    </xf>
    <xf numFmtId="0" fontId="4" fillId="3" borderId="24" xfId="3" applyFont="1" applyFill="1" applyBorder="1" applyAlignment="1" applyProtection="1">
      <alignment horizontal="center" vertical="center" wrapText="1"/>
    </xf>
    <xf numFmtId="0" fontId="4" fillId="3" borderId="25" xfId="3" applyFont="1" applyFill="1" applyBorder="1" applyAlignment="1" applyProtection="1">
      <alignment horizontal="center" vertical="center" wrapText="1"/>
    </xf>
    <xf numFmtId="0" fontId="4" fillId="3" borderId="26" xfId="3" applyFont="1" applyFill="1" applyBorder="1" applyAlignment="1" applyProtection="1">
      <alignment horizontal="center" vertical="center" wrapText="1"/>
    </xf>
    <xf numFmtId="0" fontId="6" fillId="0" borderId="0" xfId="4" applyFont="1" applyFill="1" applyAlignment="1" applyProtection="1">
      <alignment horizontal="center" vertical="center"/>
    </xf>
    <xf numFmtId="0" fontId="4" fillId="3" borderId="4" xfId="4" applyFont="1" applyFill="1" applyBorder="1" applyAlignment="1" applyProtection="1">
      <alignment horizontal="center" vertical="center"/>
    </xf>
    <xf numFmtId="0" fontId="4" fillId="3" borderId="13" xfId="4" applyFont="1" applyFill="1" applyBorder="1" applyAlignment="1" applyProtection="1">
      <alignment horizontal="center" vertical="center"/>
    </xf>
    <xf numFmtId="0" fontId="4" fillId="3" borderId="27" xfId="4" applyFont="1" applyFill="1" applyBorder="1" applyAlignment="1" applyProtection="1">
      <alignment horizontal="center" vertical="center"/>
    </xf>
    <xf numFmtId="0" fontId="4" fillId="3" borderId="29" xfId="4" applyFont="1" applyFill="1" applyBorder="1" applyAlignment="1" applyProtection="1">
      <alignment horizontal="center" vertical="center"/>
    </xf>
    <xf numFmtId="0" fontId="4" fillId="3" borderId="2" xfId="4" applyFont="1" applyFill="1" applyBorder="1" applyAlignment="1" applyProtection="1">
      <alignment horizontal="center" vertical="center"/>
    </xf>
    <xf numFmtId="0" fontId="4" fillId="3" borderId="28" xfId="4" applyFont="1" applyFill="1" applyBorder="1" applyAlignment="1" applyProtection="1">
      <alignment horizontal="center" vertical="center"/>
    </xf>
    <xf numFmtId="0" fontId="4" fillId="3" borderId="3" xfId="4" applyFont="1" applyFill="1" applyBorder="1" applyAlignment="1" applyProtection="1">
      <alignment horizontal="center" vertical="center" wrapText="1"/>
    </xf>
    <xf numFmtId="0" fontId="4" fillId="3" borderId="6" xfId="4" applyFont="1" applyFill="1" applyBorder="1" applyAlignment="1" applyProtection="1">
      <alignment horizontal="center" vertical="center" wrapText="1"/>
    </xf>
    <xf numFmtId="0" fontId="4" fillId="3" borderId="14" xfId="4" applyFont="1" applyFill="1" applyBorder="1" applyAlignment="1" applyProtection="1">
      <alignment horizontal="center" vertical="center" wrapText="1"/>
    </xf>
    <xf numFmtId="0" fontId="4" fillId="3" borderId="30" xfId="4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4" fillId="3" borderId="12" xfId="4" applyFont="1" applyFill="1" applyBorder="1" applyAlignment="1" applyProtection="1">
      <alignment horizontal="center" vertical="center"/>
    </xf>
    <xf numFmtId="0" fontId="4" fillId="3" borderId="3" xfId="4" applyFont="1" applyFill="1" applyBorder="1" applyAlignment="1" applyProtection="1">
      <alignment horizontal="center" vertical="center"/>
    </xf>
    <xf numFmtId="0" fontId="4" fillId="3" borderId="14" xfId="4" applyFont="1" applyFill="1" applyBorder="1" applyAlignment="1" applyProtection="1">
      <alignment horizontal="center" vertical="center"/>
    </xf>
    <xf numFmtId="0" fontId="4" fillId="0" borderId="0" xfId="1" applyFont="1" applyBorder="1"/>
    <xf numFmtId="0" fontId="4" fillId="2" borderId="0" xfId="6" applyFont="1" applyFill="1" applyAlignment="1">
      <alignment wrapText="1"/>
    </xf>
    <xf numFmtId="0" fontId="5" fillId="0" borderId="0" xfId="1" applyFont="1" applyAlignment="1">
      <alignment horizontal="center"/>
    </xf>
    <xf numFmtId="0" fontId="6" fillId="0" borderId="0" xfId="4" applyFont="1" applyFill="1" applyAlignment="1" applyProtection="1">
      <alignment horizontal="center"/>
    </xf>
    <xf numFmtId="0" fontId="4" fillId="3" borderId="22" xfId="4" applyFont="1" applyFill="1" applyBorder="1" applyAlignment="1" applyProtection="1">
      <alignment horizontal="center" vertical="center" wrapText="1"/>
    </xf>
    <xf numFmtId="0" fontId="4" fillId="3" borderId="23" xfId="4" applyFont="1" applyFill="1" applyBorder="1" applyAlignment="1" applyProtection="1">
      <alignment horizontal="center" vertical="center" wrapText="1"/>
    </xf>
    <xf numFmtId="0" fontId="4" fillId="3" borderId="7" xfId="4" applyFont="1" applyFill="1" applyBorder="1" applyAlignment="1" applyProtection="1">
      <alignment horizontal="center" vertical="center" wrapText="1"/>
    </xf>
    <xf numFmtId="0" fontId="4" fillId="3" borderId="8" xfId="4" applyFont="1" applyFill="1" applyBorder="1" applyAlignment="1" applyProtection="1">
      <alignment horizontal="center" vertical="center" wrapText="1"/>
    </xf>
    <xf numFmtId="0" fontId="4" fillId="3" borderId="2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4" fillId="3" borderId="5" xfId="4" applyFont="1" applyFill="1" applyBorder="1" applyAlignment="1" applyProtection="1">
      <alignment horizontal="center" vertical="center"/>
    </xf>
    <xf numFmtId="0" fontId="8" fillId="0" borderId="0" xfId="4" applyFont="1" applyBorder="1" applyAlignment="1" applyProtection="1">
      <alignment horizontal="left"/>
    </xf>
  </cellXfs>
  <cellStyles count="7">
    <cellStyle name="Normal" xfId="0" builtinId="0"/>
    <cellStyle name="Normal 2" xfId="5"/>
    <cellStyle name="Normal 3" xfId="6"/>
    <cellStyle name="Normal_CLIMAT1" xfId="1"/>
    <cellStyle name="Normal_CLIMAT2" xfId="2"/>
    <cellStyle name="Normal_CLIMAT3" xfId="3"/>
    <cellStyle name="Normal_CLIMAT4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FF6600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936"/>
          <c:y val="4.481818181818204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93E-2"/>
          <c:y val="0.16526655852415564"/>
          <c:w val="0.92647183312612424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Ref>
              <c:f>('2.4'!$C$20,'2.4'!$E$20,'2.4'!$G$20,'2.4'!$I$20,'2.4'!$K$20,'2.4'!$M$20,'2.4'!$O$20,'2.4'!$Q$20,'2.4'!$S$20,'2.4'!$U$20,'2.4'!$W$20)</c:f>
              <c:numCache>
                <c:formatCode>#,##0__;\–#,##0__;0__;@__</c:formatCode>
                <c:ptCount val="11"/>
                <c:pt idx="0">
                  <c:v>648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570.08738924626778</c:v>
                </c:pt>
                <c:pt idx="7">
                  <c:v>769.55132095319016</c:v>
                </c:pt>
                <c:pt idx="8">
                  <c:v>720.34834324553947</c:v>
                </c:pt>
                <c:pt idx="9">
                  <c:v>535.08051138892256</c:v>
                </c:pt>
                <c:pt idx="10">
                  <c:v>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2745624"/>
        <c:axId val="332740920"/>
      </c:lineChart>
      <c:catAx>
        <c:axId val="332745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09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27409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5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309"/>
          <c:y val="4.6439629828880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9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Ref>
              <c:f>('2.4'!$D$20,'2.4'!$F$20,'2.4'!$H$20,'2.4'!$J$20,'2.4'!$L$20,'2.4'!$N$20,'2.4'!$P$20,'2.4'!$R$20,'2.4'!$T$20,'2.4'!$V$20,'2.4'!$X$20)</c:f>
              <c:numCache>
                <c:formatCode>#,##0__;\–#,##0__;0__;@__</c:formatCode>
                <c:ptCount val="11"/>
                <c:pt idx="0">
                  <c:v>320442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  <c:pt idx="8">
                  <c:v>356097</c:v>
                </c:pt>
                <c:pt idx="9">
                  <c:v>264511.7</c:v>
                </c:pt>
                <c:pt idx="10">
                  <c:v>350442.19999999995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2744448"/>
        <c:axId val="332742488"/>
      </c:lineChart>
      <c:catAx>
        <c:axId val="332744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2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2742488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4448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7402141472868217"/>
          <c:y val="5.076177884896631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982525814138493E-2"/>
          <c:y val="0.16526655852415564"/>
          <c:w val="0.92647183312612424"/>
          <c:h val="0.72549218063993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2"/>
              <c:pt idx="0">
                <c:v>648</c:v>
              </c:pt>
              <c:pt idx="1">
                <c:v>578</c:v>
              </c:pt>
              <c:pt idx="2">
                <c:v>725</c:v>
              </c:pt>
              <c:pt idx="3">
                <c:v>661</c:v>
              </c:pt>
              <c:pt idx="4">
                <c:v>869.37735162034232</c:v>
              </c:pt>
              <c:pt idx="5">
                <c:v>578.44398592062146</c:v>
              </c:pt>
              <c:pt idx="6">
                <c:v>570.08738924626778</c:v>
              </c:pt>
              <c:pt idx="7">
                <c:v>769.55132095319016</c:v>
              </c:pt>
              <c:pt idx="8">
                <c:v>720.34834324553947</c:v>
              </c:pt>
              <c:pt idx="9">
                <c:v>535.08051138892256</c:v>
              </c:pt>
              <c:pt idx="10">
                <c:v>709</c:v>
              </c:pt>
              <c:pt idx="11">
                <c:v>486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2744056"/>
        <c:axId val="332741704"/>
      </c:lineChart>
      <c:catAx>
        <c:axId val="332744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17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27417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4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4243343023255812"/>
          <c:y val="4.643952681270290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1713175311712313E-2"/>
          <c:y val="0.18885448916408709"/>
          <c:w val="0.91625048457084735"/>
          <c:h val="0.6904024767801857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2"/>
              <c:pt idx="0">
                <c:v>320442</c:v>
              </c:pt>
              <c:pt idx="1">
                <c:v>285630.26</c:v>
              </c:pt>
              <c:pt idx="2">
                <c:v>358273.25</c:v>
              </c:pt>
              <c:pt idx="3">
                <c:v>326778</c:v>
              </c:pt>
              <c:pt idx="4">
                <c:v>429768</c:v>
              </c:pt>
              <c:pt idx="5">
                <c:v>285948</c:v>
              </c:pt>
              <c:pt idx="6">
                <c:v>281817</c:v>
              </c:pt>
              <c:pt idx="7">
                <c:v>380420</c:v>
              </c:pt>
              <c:pt idx="8">
                <c:v>356097</c:v>
              </c:pt>
              <c:pt idx="9">
                <c:v>264511.7</c:v>
              </c:pt>
              <c:pt idx="10">
                <c:v>350442.19999999995</c:v>
              </c:pt>
              <c:pt idx="11">
                <c:v>240463.79999999996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2745232"/>
        <c:axId val="332741312"/>
      </c:lineChart>
      <c:catAx>
        <c:axId val="33274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1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2741312"/>
        <c:scaling>
          <c:orientation val="minMax"/>
          <c:max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5232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2017 (Media en litros por metro cuadrado)</a:t>
            </a:r>
          </a:p>
        </c:rich>
      </c:tx>
      <c:layout>
        <c:manualLayout>
          <c:xMode val="edge"/>
          <c:yMode val="edge"/>
          <c:x val="0.19475450750463127"/>
          <c:y val="4.72271793895201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0"/>
      <c:hPercent val="369"/>
      <c:rotY val="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  <a:scene3d>
          <a:camera prst="orthographicFront"/>
          <a:lightRig rig="threePt" dir="t"/>
        </a:scene3d>
      </c:spPr>
    </c:sideWall>
    <c:backWall>
      <c:thickness val="0"/>
      <c:spPr>
        <a:solidFill>
          <a:schemeClr val="bg1"/>
        </a:solidFill>
        <a:ln w="25400">
          <a:noFill/>
        </a:ln>
        <a:scene3d>
          <a:camera prst="orthographicFront"/>
          <a:lightRig rig="threePt" dir="t"/>
        </a:scene3d>
      </c:spPr>
    </c:backWall>
    <c:plotArea>
      <c:layout>
        <c:manualLayout>
          <c:layoutTarget val="inner"/>
          <c:xMode val="edge"/>
          <c:yMode val="edge"/>
          <c:x val="0.13816085779975168"/>
          <c:y val="3.4167283653716247E-2"/>
          <c:w val="0.84225697369224162"/>
          <c:h val="0.94211793189543847"/>
        </c:manualLayout>
      </c:layout>
      <c:bar3DChart>
        <c:barDir val="bar"/>
        <c:grouping val="stacked"/>
        <c:varyColors val="0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39762127408492548"/>
                  <c:y val="2.9461897221667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89731225457283"/>
                  <c:y val="6.537648819978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4403149606299231"/>
                  <c:y val="6.40816260355930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66271948564569"/>
                  <c:y val="9.7542680191743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3120918024781786"/>
                  <c:y val="7.36990580364139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235272335144155"/>
                  <c:y val="5.58693032279691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7049461840525748"/>
                  <c:y val="5.7082020547019859E-3"/>
                </c:manualLayout>
              </c:layout>
              <c:tx>
                <c:rich>
                  <a:bodyPr/>
                  <a:lstStyle/>
                  <a:p>
                    <a:fld id="{7EB108EF-E1E5-4384-9325-D874CDEC3BB6}" type="VALUE">
                      <a:rPr lang="en-US" b="0" i="0" baseline="0"/>
                      <a:pPr/>
                      <a:t>[VALOR]</a:t>
                    </a:fld>
                    <a:endParaRPr lang="es-E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</c:extLst>
            </c:dLbl>
            <c:dLbl>
              <c:idx val="8"/>
              <c:layout>
                <c:manualLayout>
                  <c:x val="0.19578660806934009"/>
                  <c:y val="3.5577364771750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18501487314085741"/>
                  <c:y val="-8.67492798815384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0.1825339274451159"/>
                  <c:y val="3.4046876604391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4"/>
                  <c:y val="0.49850746268656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2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2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02"/>
                  <c:y val="0.686567164179104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5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1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  <c:pt idx="10">
                <c:v>Total peninsular</c:v>
              </c:pt>
            </c:strLit>
          </c:cat>
          <c:val>
            <c:numRef>
              <c:f>('2.5 '!$B$20,'2.5 '!$C$20,'2.5 '!$D$20,'2.5 '!$E$20,'2.5 '!$F$20,'2.5 '!$G$20,'2.5 '!$H$20,'2.5 '!$I$20,'2.5 '!$J$20,'2.5 '!$K$20,'2.5 '!$L$20)</c:f>
              <c:numCache>
                <c:formatCode>General</c:formatCode>
                <c:ptCount val="11"/>
                <c:pt idx="0">
                  <c:v>1147.7000000000003</c:v>
                </c:pt>
                <c:pt idx="1">
                  <c:v>407.2</c:v>
                </c:pt>
                <c:pt idx="2">
                  <c:v>391.8</c:v>
                </c:pt>
                <c:pt idx="3">
                  <c:v>330.90000000000003</c:v>
                </c:pt>
                <c:pt idx="4">
                  <c:v>386.90000000000003</c:v>
                </c:pt>
                <c:pt idx="5">
                  <c:v>349.3</c:v>
                </c:pt>
                <c:pt idx="6">
                  <c:v>242.70000000000002</c:v>
                </c:pt>
                <c:pt idx="7">
                  <c:v>360.7</c:v>
                </c:pt>
                <c:pt idx="8">
                  <c:v>525.6</c:v>
                </c:pt>
                <c:pt idx="9">
                  <c:v>521.5</c:v>
                </c:pt>
                <c:pt idx="10" formatCode="0.0_)">
                  <c:v>486.4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332738568"/>
        <c:axId val="332743664"/>
        <c:axId val="0"/>
      </c:bar3DChart>
      <c:catAx>
        <c:axId val="332738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743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327436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32738568"/>
        <c:crosses val="max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1200" verticalDpi="12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2017 (Milímetros)</a:t>
            </a:r>
          </a:p>
        </c:rich>
      </c:tx>
      <c:layout>
        <c:manualLayout>
          <c:xMode val="edge"/>
          <c:yMode val="edge"/>
          <c:x val="0.23591854962142919"/>
          <c:y val="6.305009380639710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varyColors val="0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 Enero</c:v>
              </c:pt>
              <c:pt idx="1">
                <c:v> Febrero</c:v>
              </c:pt>
              <c:pt idx="2">
                <c:v> Marzo</c:v>
              </c:pt>
              <c:pt idx="3">
                <c:v> Abril</c:v>
              </c:pt>
              <c:pt idx="4">
                <c:v> Mayo</c:v>
              </c:pt>
              <c:pt idx="5">
                <c:v> Junio</c:v>
              </c:pt>
              <c:pt idx="6">
                <c:v> Julio</c:v>
              </c:pt>
              <c:pt idx="7">
                <c:v> Agosto</c:v>
              </c:pt>
              <c:pt idx="8">
                <c:v> Septiembre</c:v>
              </c:pt>
              <c:pt idx="9">
                <c:v> Octubre</c:v>
              </c:pt>
              <c:pt idx="10">
                <c:v> Noviembre</c:v>
              </c:pt>
              <c:pt idx="11">
                <c:v> Diciembre</c:v>
              </c:pt>
            </c:strLit>
          </c:cat>
          <c:val>
            <c:numRef>
              <c:f>('2.5 '!$L$7,'2.5 '!$L$8,'2.5 '!$L$9,'2.5 '!$L$10,'2.5 '!$L$11,'2.5 '!$L$12,'2.5 '!$L$13,'2.5 '!$L$14,'2.5 '!$L$15,'2.5 '!$L$16,'2.5 '!$L$17,'2.5 '!$L$18)</c:f>
              <c:numCache>
                <c:formatCode>#,##0.0</c:formatCode>
                <c:ptCount val="12"/>
                <c:pt idx="0">
                  <c:v>43.2</c:v>
                </c:pt>
                <c:pt idx="1">
                  <c:v>71.3</c:v>
                </c:pt>
                <c:pt idx="2">
                  <c:v>62.3</c:v>
                </c:pt>
                <c:pt idx="3">
                  <c:v>27.1</c:v>
                </c:pt>
                <c:pt idx="4">
                  <c:v>47.3</c:v>
                </c:pt>
                <c:pt idx="5">
                  <c:v>33.5</c:v>
                </c:pt>
                <c:pt idx="6">
                  <c:v>17.899999999999999</c:v>
                </c:pt>
                <c:pt idx="7">
                  <c:v>29.1</c:v>
                </c:pt>
                <c:pt idx="8">
                  <c:v>14.7</c:v>
                </c:pt>
                <c:pt idx="9">
                  <c:v>26</c:v>
                </c:pt>
                <c:pt idx="10">
                  <c:v>45.1</c:v>
                </c:pt>
                <c:pt idx="11">
                  <c:v>68.900000000000006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2859640"/>
        <c:axId val="332857680"/>
      </c:lineChart>
      <c:catAx>
        <c:axId val="332859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85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285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859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86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03147699757878"/>
          <c:y val="5.15254034310349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11"/>
          <c:h val="0.62558210572095496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#,##0__;\–#,##0__;0__;@__</c:formatCode>
                <c:ptCount val="7"/>
                <c:pt idx="0">
                  <c:v>55327</c:v>
                </c:pt>
                <c:pt idx="1">
                  <c:v>55343</c:v>
                </c:pt>
                <c:pt idx="2">
                  <c:v>55977</c:v>
                </c:pt>
                <c:pt idx="3">
                  <c:v>55977</c:v>
                </c:pt>
                <c:pt idx="4">
                  <c:v>56075</c:v>
                </c:pt>
                <c:pt idx="5">
                  <c:v>56074</c:v>
                </c:pt>
                <c:pt idx="6">
                  <c:v>56074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#,##0__;\–#,##0__;0__;@__</c:formatCode>
                <c:ptCount val="7"/>
                <c:pt idx="0">
                  <c:v>30872</c:v>
                </c:pt>
                <c:pt idx="1">
                  <c:v>36761</c:v>
                </c:pt>
                <c:pt idx="2">
                  <c:v>39350</c:v>
                </c:pt>
                <c:pt idx="3">
                  <c:v>31121</c:v>
                </c:pt>
                <c:pt idx="4">
                  <c:v>21832</c:v>
                </c:pt>
                <c:pt idx="5">
                  <c:v>21832</c:v>
                </c:pt>
                <c:pt idx="6">
                  <c:v>30936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2860424"/>
        <c:axId val="332865128"/>
      </c:barChart>
      <c:catAx>
        <c:axId val="332860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865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28651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860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747"/>
          <c:y val="0.18837233717878285"/>
          <c:w val="0.18203128234924898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2018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728948076405706"/>
          <c:y val="3.10421286031042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93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#,##0__;\–#,##0__;0__;@__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8118</c:v>
                </c:pt>
                <c:pt idx="11">
                  <c:v>1174</c:v>
                </c:pt>
                <c:pt idx="12">
                  <c:v>1140</c:v>
                </c:pt>
                <c:pt idx="13">
                  <c:v>3337</c:v>
                </c:pt>
                <c:pt idx="14">
                  <c:v>7642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#,##0__;\–#,##0__;0__;@__</c:formatCode>
                <c:ptCount val="16"/>
                <c:pt idx="0">
                  <c:v>481</c:v>
                </c:pt>
                <c:pt idx="1">
                  <c:v>1604</c:v>
                </c:pt>
                <c:pt idx="2">
                  <c:v>54</c:v>
                </c:pt>
                <c:pt idx="3">
                  <c:v>316</c:v>
                </c:pt>
                <c:pt idx="4">
                  <c:v>16</c:v>
                </c:pt>
                <c:pt idx="5">
                  <c:v>4094</c:v>
                </c:pt>
                <c:pt idx="6">
                  <c:v>5816</c:v>
                </c:pt>
                <c:pt idx="7">
                  <c:v>4964</c:v>
                </c:pt>
                <c:pt idx="8">
                  <c:v>191</c:v>
                </c:pt>
                <c:pt idx="9">
                  <c:v>1069</c:v>
                </c:pt>
                <c:pt idx="10">
                  <c:v>4356</c:v>
                </c:pt>
                <c:pt idx="11">
                  <c:v>778</c:v>
                </c:pt>
                <c:pt idx="12">
                  <c:v>280</c:v>
                </c:pt>
                <c:pt idx="13">
                  <c:v>1163</c:v>
                </c:pt>
                <c:pt idx="14">
                  <c:v>5145</c:v>
                </c:pt>
                <c:pt idx="15">
                  <c:v>609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2860816"/>
        <c:axId val="332861208"/>
      </c:barChart>
      <c:catAx>
        <c:axId val="332860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8612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28612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286081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73"/>
          <c:y val="0.132298828500096"/>
          <c:w val="0.2084972313944643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4925">
      <a:solidFill>
        <a:schemeClr val="tx1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35" r="0.74803149606299435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24</xdr:row>
      <xdr:rowOff>22225</xdr:rowOff>
    </xdr:from>
    <xdr:to>
      <xdr:col>22</xdr:col>
      <xdr:colOff>165100</xdr:colOff>
      <xdr:row>50</xdr:row>
      <xdr:rowOff>3175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650875</xdr:colOff>
      <xdr:row>52</xdr:row>
      <xdr:rowOff>149225</xdr:rowOff>
    </xdr:from>
    <xdr:to>
      <xdr:col>22</xdr:col>
      <xdr:colOff>63500</xdr:colOff>
      <xdr:row>81</xdr:row>
      <xdr:rowOff>50800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647700</xdr:colOff>
      <xdr:row>24</xdr:row>
      <xdr:rowOff>22225</xdr:rowOff>
    </xdr:from>
    <xdr:to>
      <xdr:col>22</xdr:col>
      <xdr:colOff>392400</xdr:colOff>
      <xdr:row>50</xdr:row>
      <xdr:rowOff>3175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647699</xdr:colOff>
      <xdr:row>52</xdr:row>
      <xdr:rowOff>149225</xdr:rowOff>
    </xdr:from>
    <xdr:to>
      <xdr:col>22</xdr:col>
      <xdr:colOff>392399</xdr:colOff>
      <xdr:row>81</xdr:row>
      <xdr:rowOff>50800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11</xdr:col>
      <xdr:colOff>861391</xdr:colOff>
      <xdr:row>52</xdr:row>
      <xdr:rowOff>28575</xdr:rowOff>
    </xdr:to>
    <xdr:graphicFrame macro="">
      <xdr:nvGraphicFramePr>
        <xdr:cNvPr id="2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11</xdr:col>
      <xdr:colOff>853108</xdr:colOff>
      <xdr:row>80</xdr:row>
      <xdr:rowOff>38100</xdr:rowOff>
    </xdr:to>
    <xdr:graphicFrame macro="">
      <xdr:nvGraphicFramePr>
        <xdr:cNvPr id="3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25</xdr:row>
          <xdr:rowOff>104775</xdr:rowOff>
        </xdr:from>
        <xdr:to>
          <xdr:col>0</xdr:col>
          <xdr:colOff>685800</xdr:colOff>
          <xdr:row>26</xdr:row>
          <xdr:rowOff>111125</xdr:rowOff>
        </xdr:to>
        <xdr:sp macro="" textlink="">
          <xdr:nvSpPr>
            <xdr:cNvPr id="6145" name="Control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742950</xdr:colOff>
          <xdr:row>25</xdr:row>
          <xdr:rowOff>104775</xdr:rowOff>
        </xdr:from>
        <xdr:to>
          <xdr:col>1</xdr:col>
          <xdr:colOff>488950</xdr:colOff>
          <xdr:row>26</xdr:row>
          <xdr:rowOff>111125</xdr:rowOff>
        </xdr:to>
        <xdr:sp macro="" textlink="">
          <xdr:nvSpPr>
            <xdr:cNvPr id="6146" name="Control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908050</xdr:colOff>
          <xdr:row>25</xdr:row>
          <xdr:rowOff>104775</xdr:rowOff>
        </xdr:from>
        <xdr:to>
          <xdr:col>2</xdr:col>
          <xdr:colOff>654050</xdr:colOff>
          <xdr:row>26</xdr:row>
          <xdr:rowOff>111125</xdr:rowOff>
        </xdr:to>
        <xdr:sp macro="" textlink="">
          <xdr:nvSpPr>
            <xdr:cNvPr id="6147" name="Control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908050</xdr:colOff>
          <xdr:row>25</xdr:row>
          <xdr:rowOff>104775</xdr:rowOff>
        </xdr:from>
        <xdr:to>
          <xdr:col>2</xdr:col>
          <xdr:colOff>654050</xdr:colOff>
          <xdr:row>26</xdr:row>
          <xdr:rowOff>111125</xdr:rowOff>
        </xdr:to>
        <xdr:sp macro="" textlink="">
          <xdr:nvSpPr>
            <xdr:cNvPr id="6148" name="Control 4" hidden="1">
              <a:extLst>
                <a:ext uri="{63B3BB69-23CF-44E3-9099-C40C66FF867C}">
                  <a14:compatExt spid="_x0000_s6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908050</xdr:colOff>
          <xdr:row>25</xdr:row>
          <xdr:rowOff>104775</xdr:rowOff>
        </xdr:from>
        <xdr:to>
          <xdr:col>2</xdr:col>
          <xdr:colOff>654050</xdr:colOff>
          <xdr:row>26</xdr:row>
          <xdr:rowOff>111125</xdr:rowOff>
        </xdr:to>
        <xdr:sp macro="" textlink="">
          <xdr:nvSpPr>
            <xdr:cNvPr id="6149" name="Control 5" hidden="1">
              <a:extLst>
                <a:ext uri="{63B3BB69-23CF-44E3-9099-C40C66FF867C}">
                  <a14:compatExt spid="_x0000_s6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908050</xdr:colOff>
          <xdr:row>25</xdr:row>
          <xdr:rowOff>104775</xdr:rowOff>
        </xdr:from>
        <xdr:to>
          <xdr:col>2</xdr:col>
          <xdr:colOff>654050</xdr:colOff>
          <xdr:row>26</xdr:row>
          <xdr:rowOff>111125</xdr:rowOff>
        </xdr:to>
        <xdr:sp macro="" textlink="">
          <xdr:nvSpPr>
            <xdr:cNvPr id="6150" name="Control 6" hidden="1">
              <a:extLst>
                <a:ext uri="{63B3BB69-23CF-44E3-9099-C40C66FF867C}">
                  <a14:compatExt spid="_x0000_s6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908050</xdr:colOff>
          <xdr:row>25</xdr:row>
          <xdr:rowOff>104775</xdr:rowOff>
        </xdr:from>
        <xdr:to>
          <xdr:col>2</xdr:col>
          <xdr:colOff>654050</xdr:colOff>
          <xdr:row>26</xdr:row>
          <xdr:rowOff>111125</xdr:rowOff>
        </xdr:to>
        <xdr:sp macro="" textlink="">
          <xdr:nvSpPr>
            <xdr:cNvPr id="6151" name="Control 7" hidden="1">
              <a:extLst>
                <a:ext uri="{63B3BB69-23CF-44E3-9099-C40C66FF867C}">
                  <a14:compatExt spid="_x0000_s6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T61"/>
  <sheetViews>
    <sheetView showGridLines="0" view="pageBreakPreview" zoomScale="75" zoomScaleNormal="100" zoomScaleSheetLayoutView="75" workbookViewId="0">
      <selection activeCell="B72" sqref="B72"/>
    </sheetView>
  </sheetViews>
  <sheetFormatPr baseColWidth="10" defaultColWidth="19.140625" defaultRowHeight="12.75" x14ac:dyDescent="0.2"/>
  <cols>
    <col min="1" max="1" width="57.140625" style="1" customWidth="1"/>
    <col min="2" max="14" width="8.7109375" style="1" customWidth="1"/>
    <col min="15" max="15" width="2.28515625" style="1" customWidth="1"/>
    <col min="16" max="16384" width="19.140625" style="1"/>
  </cols>
  <sheetData>
    <row r="1" spans="1:20" ht="18" customHeight="1" x14ac:dyDescent="0.25">
      <c r="A1" s="125" t="s">
        <v>74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20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9"/>
    </row>
    <row r="3" spans="1:20" ht="27" customHeight="1" x14ac:dyDescent="0.2">
      <c r="A3" s="126" t="s">
        <v>75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</row>
    <row r="4" spans="1:20" ht="13.5" thickBot="1" x14ac:dyDescent="0.25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</row>
    <row r="5" spans="1:20" ht="52.5" customHeight="1" thickBot="1" x14ac:dyDescent="0.25">
      <c r="A5" s="34" t="s">
        <v>44</v>
      </c>
      <c r="B5" s="35" t="s">
        <v>55</v>
      </c>
      <c r="C5" s="35" t="s">
        <v>0</v>
      </c>
      <c r="D5" s="35" t="s">
        <v>1</v>
      </c>
      <c r="E5" s="35" t="s">
        <v>2</v>
      </c>
      <c r="F5" s="35" t="s">
        <v>3</v>
      </c>
      <c r="G5" s="35" t="s">
        <v>4</v>
      </c>
      <c r="H5" s="35" t="s">
        <v>5</v>
      </c>
      <c r="I5" s="35" t="s">
        <v>6</v>
      </c>
      <c r="J5" s="35" t="s">
        <v>7</v>
      </c>
      <c r="K5" s="35" t="s">
        <v>8</v>
      </c>
      <c r="L5" s="35" t="s">
        <v>9</v>
      </c>
      <c r="M5" s="35" t="s">
        <v>10</v>
      </c>
      <c r="N5" s="36" t="s">
        <v>11</v>
      </c>
      <c r="T5" s="99"/>
    </row>
    <row r="6" spans="1:20" ht="23.25" customHeight="1" x14ac:dyDescent="0.2">
      <c r="A6" s="27" t="s">
        <v>76</v>
      </c>
      <c r="B6" s="28">
        <v>1013.8</v>
      </c>
      <c r="C6" s="28">
        <v>111.7</v>
      </c>
      <c r="D6" s="28">
        <v>87.7</v>
      </c>
      <c r="E6" s="28">
        <v>75</v>
      </c>
      <c r="F6" s="28">
        <v>88.2</v>
      </c>
      <c r="G6" s="28">
        <v>74.5</v>
      </c>
      <c r="H6" s="28">
        <v>43.7</v>
      </c>
      <c r="I6" s="28">
        <v>34.299999999999997</v>
      </c>
      <c r="J6" s="28">
        <v>35.200000000000003</v>
      </c>
      <c r="K6" s="28">
        <v>63.6</v>
      </c>
      <c r="L6" s="28">
        <v>130.30000000000001</v>
      </c>
      <c r="M6" s="28">
        <v>138.1</v>
      </c>
      <c r="N6" s="29">
        <v>131.4</v>
      </c>
      <c r="T6" s="99"/>
    </row>
    <row r="7" spans="1:20" x14ac:dyDescent="0.2">
      <c r="A7" s="30" t="s">
        <v>77</v>
      </c>
      <c r="B7" s="31">
        <v>1790.7</v>
      </c>
      <c r="C7" s="31">
        <v>208.4</v>
      </c>
      <c r="D7" s="31">
        <v>162.4</v>
      </c>
      <c r="E7" s="31">
        <v>141</v>
      </c>
      <c r="F7" s="31">
        <v>156.69999999999999</v>
      </c>
      <c r="G7" s="31">
        <v>126.7</v>
      </c>
      <c r="H7" s="31">
        <v>61.6</v>
      </c>
      <c r="I7" s="31">
        <v>44</v>
      </c>
      <c r="J7" s="31">
        <v>44.7</v>
      </c>
      <c r="K7" s="31">
        <v>101.9</v>
      </c>
      <c r="L7" s="31">
        <v>230.9</v>
      </c>
      <c r="M7" s="31">
        <v>245.8</v>
      </c>
      <c r="N7" s="32">
        <v>262.3</v>
      </c>
      <c r="T7" s="99"/>
    </row>
    <row r="8" spans="1:20" x14ac:dyDescent="0.2">
      <c r="A8" s="30" t="s">
        <v>78</v>
      </c>
      <c r="B8" s="31">
        <v>1051.9000000000001</v>
      </c>
      <c r="C8" s="31">
        <v>113.5</v>
      </c>
      <c r="D8" s="31">
        <v>87.2</v>
      </c>
      <c r="E8" s="31">
        <v>80.3</v>
      </c>
      <c r="F8" s="31">
        <v>101.8</v>
      </c>
      <c r="G8" s="31">
        <v>81.3</v>
      </c>
      <c r="H8" s="31">
        <v>52</v>
      </c>
      <c r="I8" s="31">
        <v>34</v>
      </c>
      <c r="J8" s="31">
        <v>36.200000000000003</v>
      </c>
      <c r="K8" s="31">
        <v>67.599999999999994</v>
      </c>
      <c r="L8" s="31">
        <v>137.19999999999999</v>
      </c>
      <c r="M8" s="31">
        <v>144</v>
      </c>
      <c r="N8" s="32">
        <v>134.30000000000001</v>
      </c>
      <c r="T8" s="99"/>
    </row>
    <row r="9" spans="1:20" x14ac:dyDescent="0.2">
      <c r="A9" s="30" t="s">
        <v>79</v>
      </c>
      <c r="B9" s="31">
        <v>811.3</v>
      </c>
      <c r="C9" s="31">
        <v>88.9</v>
      </c>
      <c r="D9" s="31">
        <v>65.599999999999994</v>
      </c>
      <c r="E9" s="31">
        <v>59</v>
      </c>
      <c r="F9" s="31">
        <v>71.7</v>
      </c>
      <c r="G9" s="31">
        <v>63.5</v>
      </c>
      <c r="H9" s="31">
        <v>35.700000000000003</v>
      </c>
      <c r="I9" s="31">
        <v>19.899999999999999</v>
      </c>
      <c r="J9" s="31">
        <v>21.5</v>
      </c>
      <c r="K9" s="31">
        <v>56.8</v>
      </c>
      <c r="L9" s="31">
        <v>111.9</v>
      </c>
      <c r="M9" s="31">
        <v>103</v>
      </c>
      <c r="N9" s="32">
        <v>111.5</v>
      </c>
      <c r="T9" s="99"/>
    </row>
    <row r="10" spans="1:20" x14ac:dyDescent="0.2">
      <c r="A10" s="30" t="s">
        <v>80</v>
      </c>
      <c r="B10" s="31">
        <v>959.7</v>
      </c>
      <c r="C10" s="31">
        <v>83.6</v>
      </c>
      <c r="D10" s="31">
        <v>80.900000000000006</v>
      </c>
      <c r="E10" s="31">
        <v>77.7</v>
      </c>
      <c r="F10" s="31">
        <v>99.9</v>
      </c>
      <c r="G10" s="31">
        <v>81.8</v>
      </c>
      <c r="H10" s="31">
        <v>56.8</v>
      </c>
      <c r="I10" s="31">
        <v>44.9</v>
      </c>
      <c r="J10" s="31">
        <v>56.4</v>
      </c>
      <c r="K10" s="31">
        <v>66.099999999999994</v>
      </c>
      <c r="L10" s="31">
        <v>98.5</v>
      </c>
      <c r="M10" s="31">
        <v>114.7</v>
      </c>
      <c r="N10" s="32">
        <v>98.5</v>
      </c>
      <c r="T10" s="99"/>
    </row>
    <row r="11" spans="1:20" x14ac:dyDescent="0.2">
      <c r="A11" s="30" t="s">
        <v>81</v>
      </c>
      <c r="B11" s="31">
        <v>1129</v>
      </c>
      <c r="C11" s="31">
        <v>106.2</v>
      </c>
      <c r="D11" s="31">
        <v>92.2</v>
      </c>
      <c r="E11" s="31">
        <v>87.9</v>
      </c>
      <c r="F11" s="31">
        <v>102.2</v>
      </c>
      <c r="G11" s="31">
        <v>78</v>
      </c>
      <c r="H11" s="31">
        <v>58.2</v>
      </c>
      <c r="I11" s="31">
        <v>52.4</v>
      </c>
      <c r="J11" s="31">
        <v>73.400000000000006</v>
      </c>
      <c r="K11" s="31">
        <v>83.1</v>
      </c>
      <c r="L11" s="31">
        <v>119.8</v>
      </c>
      <c r="M11" s="31">
        <v>157.1</v>
      </c>
      <c r="N11" s="32">
        <v>118.4</v>
      </c>
      <c r="T11" s="99"/>
    </row>
    <row r="12" spans="1:20" x14ac:dyDescent="0.2">
      <c r="A12" s="30" t="s">
        <v>82</v>
      </c>
      <c r="B12" s="31">
        <v>1133.5</v>
      </c>
      <c r="C12" s="31">
        <v>120</v>
      </c>
      <c r="D12" s="31">
        <v>85.7</v>
      </c>
      <c r="E12" s="31">
        <v>89.8</v>
      </c>
      <c r="F12" s="31">
        <v>106.7</v>
      </c>
      <c r="G12" s="31">
        <v>78.3</v>
      </c>
      <c r="H12" s="31">
        <v>59.5</v>
      </c>
      <c r="I12" s="31">
        <v>50.5</v>
      </c>
      <c r="J12" s="31">
        <v>76.5</v>
      </c>
      <c r="K12" s="31">
        <v>73.2</v>
      </c>
      <c r="L12" s="31">
        <v>111.1</v>
      </c>
      <c r="M12" s="31">
        <v>146.6</v>
      </c>
      <c r="N12" s="32">
        <v>121.9</v>
      </c>
      <c r="T12" s="99"/>
    </row>
    <row r="13" spans="1:20" x14ac:dyDescent="0.2">
      <c r="A13" s="30" t="s">
        <v>83</v>
      </c>
      <c r="B13" s="31">
        <v>1506.7</v>
      </c>
      <c r="C13" s="31">
        <v>141.4</v>
      </c>
      <c r="D13" s="31">
        <v>110.4</v>
      </c>
      <c r="E13" s="31">
        <v>113.2</v>
      </c>
      <c r="F13" s="31">
        <v>137.80000000000001</v>
      </c>
      <c r="G13" s="31">
        <v>119.9</v>
      </c>
      <c r="H13" s="31">
        <v>90.4</v>
      </c>
      <c r="I13" s="31">
        <v>86.4</v>
      </c>
      <c r="J13" s="31">
        <v>116.7</v>
      </c>
      <c r="K13" s="31">
        <v>111.4</v>
      </c>
      <c r="L13" s="31">
        <v>159.30000000000001</v>
      </c>
      <c r="M13" s="31">
        <v>168.8</v>
      </c>
      <c r="N13" s="32">
        <v>151.1</v>
      </c>
      <c r="T13" s="99"/>
    </row>
    <row r="14" spans="1:20" x14ac:dyDescent="0.2">
      <c r="A14" s="30" t="s">
        <v>84</v>
      </c>
      <c r="B14" s="31">
        <v>742.5</v>
      </c>
      <c r="C14" s="31">
        <v>75</v>
      </c>
      <c r="D14" s="31">
        <v>62.7</v>
      </c>
      <c r="E14" s="31">
        <v>62.9</v>
      </c>
      <c r="F14" s="31">
        <v>72.8</v>
      </c>
      <c r="G14" s="31">
        <v>69.8</v>
      </c>
      <c r="H14" s="31">
        <v>43.2</v>
      </c>
      <c r="I14" s="31">
        <v>37.6</v>
      </c>
      <c r="J14" s="31">
        <v>38.700000000000003</v>
      </c>
      <c r="K14" s="31">
        <v>40.9</v>
      </c>
      <c r="L14" s="31">
        <v>70.599999999999994</v>
      </c>
      <c r="M14" s="31">
        <v>90.9</v>
      </c>
      <c r="N14" s="32">
        <v>81.5</v>
      </c>
      <c r="T14" s="99"/>
    </row>
    <row r="15" spans="1:20" x14ac:dyDescent="0.2">
      <c r="A15" s="30" t="s">
        <v>85</v>
      </c>
      <c r="B15" s="31">
        <v>674.4</v>
      </c>
      <c r="C15" s="31">
        <v>57.1</v>
      </c>
      <c r="D15" s="31">
        <v>49.8</v>
      </c>
      <c r="E15" s="31">
        <v>53.8</v>
      </c>
      <c r="F15" s="31">
        <v>74.400000000000006</v>
      </c>
      <c r="G15" s="31">
        <v>60.4</v>
      </c>
      <c r="H15" s="31">
        <v>46.1</v>
      </c>
      <c r="I15" s="31">
        <v>32.9</v>
      </c>
      <c r="J15" s="31">
        <v>38</v>
      </c>
      <c r="K15" s="31">
        <v>43.8</v>
      </c>
      <c r="L15" s="31">
        <v>68.099999999999994</v>
      </c>
      <c r="M15" s="31">
        <v>75</v>
      </c>
      <c r="N15" s="32">
        <v>72.099999999999994</v>
      </c>
      <c r="T15" s="99"/>
    </row>
    <row r="16" spans="1:20" x14ac:dyDescent="0.2">
      <c r="A16" s="30" t="s">
        <v>86</v>
      </c>
      <c r="B16" s="31">
        <v>404.7</v>
      </c>
      <c r="C16" s="31">
        <v>28.5</v>
      </c>
      <c r="D16" s="31">
        <v>23.2</v>
      </c>
      <c r="E16" s="31">
        <v>26</v>
      </c>
      <c r="F16" s="31">
        <v>45.6</v>
      </c>
      <c r="G16" s="31">
        <v>47</v>
      </c>
      <c r="H16" s="31">
        <v>43.7</v>
      </c>
      <c r="I16" s="31">
        <v>30.2</v>
      </c>
      <c r="J16" s="31">
        <v>20.8</v>
      </c>
      <c r="K16" s="31">
        <v>25.7</v>
      </c>
      <c r="L16" s="31">
        <v>36.799999999999997</v>
      </c>
      <c r="M16" s="31">
        <v>39.5</v>
      </c>
      <c r="N16" s="32">
        <v>37.6</v>
      </c>
      <c r="O16" s="7"/>
      <c r="P16" s="7"/>
      <c r="Q16" s="7"/>
      <c r="R16" s="7"/>
      <c r="S16" s="7"/>
      <c r="T16" s="4"/>
    </row>
    <row r="17" spans="1:20" x14ac:dyDescent="0.2">
      <c r="A17" s="30" t="s">
        <v>87</v>
      </c>
      <c r="B17" s="31">
        <v>515.20000000000005</v>
      </c>
      <c r="C17" s="31">
        <v>50</v>
      </c>
      <c r="D17" s="31">
        <v>34.5</v>
      </c>
      <c r="E17" s="31">
        <v>32</v>
      </c>
      <c r="F17" s="31">
        <v>44.8</v>
      </c>
      <c r="G17" s="31">
        <v>56.3</v>
      </c>
      <c r="H17" s="31">
        <v>30.7</v>
      </c>
      <c r="I17" s="31">
        <v>19.399999999999999</v>
      </c>
      <c r="J17" s="31">
        <v>22.8</v>
      </c>
      <c r="K17" s="31">
        <v>38.9</v>
      </c>
      <c r="L17" s="31">
        <v>61.1</v>
      </c>
      <c r="M17" s="31">
        <v>59.1</v>
      </c>
      <c r="N17" s="32">
        <v>65.599999999999994</v>
      </c>
      <c r="T17" s="99"/>
    </row>
    <row r="18" spans="1:20" x14ac:dyDescent="0.2">
      <c r="A18" s="30" t="s">
        <v>88</v>
      </c>
      <c r="B18" s="31">
        <v>545.70000000000005</v>
      </c>
      <c r="C18" s="31">
        <v>43.6</v>
      </c>
      <c r="D18" s="31">
        <v>35.1</v>
      </c>
      <c r="E18" s="31">
        <v>34.4</v>
      </c>
      <c r="F18" s="31">
        <v>61.3</v>
      </c>
      <c r="G18" s="31">
        <v>62.7</v>
      </c>
      <c r="H18" s="31">
        <v>40.700000000000003</v>
      </c>
      <c r="I18" s="31">
        <v>23.3</v>
      </c>
      <c r="J18" s="31">
        <v>22.8</v>
      </c>
      <c r="K18" s="31">
        <v>38.299999999999997</v>
      </c>
      <c r="L18" s="31">
        <v>60.2</v>
      </c>
      <c r="M18" s="31">
        <v>60.2</v>
      </c>
      <c r="N18" s="32">
        <v>63.3</v>
      </c>
      <c r="O18" s="6"/>
      <c r="P18" s="6"/>
      <c r="T18" s="99"/>
    </row>
    <row r="19" spans="1:20" x14ac:dyDescent="0.2">
      <c r="A19" s="30" t="s">
        <v>89</v>
      </c>
      <c r="B19" s="31">
        <v>512.1</v>
      </c>
      <c r="C19" s="31">
        <v>37.1</v>
      </c>
      <c r="D19" s="31">
        <v>35.5</v>
      </c>
      <c r="E19" s="31">
        <v>30.2</v>
      </c>
      <c r="F19" s="31">
        <v>54.6</v>
      </c>
      <c r="G19" s="31">
        <v>67.400000000000006</v>
      </c>
      <c r="H19" s="31">
        <v>40.1</v>
      </c>
      <c r="I19" s="31">
        <v>29.9</v>
      </c>
      <c r="J19" s="31">
        <v>30.1</v>
      </c>
      <c r="K19" s="31">
        <v>32.9</v>
      </c>
      <c r="L19" s="31">
        <v>55.3</v>
      </c>
      <c r="M19" s="31">
        <v>49.5</v>
      </c>
      <c r="N19" s="32">
        <v>49.5</v>
      </c>
    </row>
    <row r="20" spans="1:20" x14ac:dyDescent="0.2">
      <c r="A20" s="30" t="s">
        <v>90</v>
      </c>
      <c r="B20" s="31">
        <v>432.6</v>
      </c>
      <c r="C20" s="31">
        <v>39.799999999999997</v>
      </c>
      <c r="D20" s="31">
        <v>27.1</v>
      </c>
      <c r="E20" s="31">
        <v>21.9</v>
      </c>
      <c r="F20" s="31">
        <v>46.2</v>
      </c>
      <c r="G20" s="31">
        <v>49.3</v>
      </c>
      <c r="H20" s="31">
        <v>29.2</v>
      </c>
      <c r="I20" s="31">
        <v>12.6</v>
      </c>
      <c r="J20" s="31">
        <v>15.8</v>
      </c>
      <c r="K20" s="31">
        <v>30.7</v>
      </c>
      <c r="L20" s="31">
        <v>54.6</v>
      </c>
      <c r="M20" s="31">
        <v>52.1</v>
      </c>
      <c r="N20" s="32">
        <v>53.4</v>
      </c>
    </row>
    <row r="21" spans="1:20" x14ac:dyDescent="0.2">
      <c r="A21" s="30" t="s">
        <v>91</v>
      </c>
      <c r="B21" s="31">
        <v>379</v>
      </c>
      <c r="C21" s="31">
        <v>32.4</v>
      </c>
      <c r="D21" s="31">
        <v>24.6</v>
      </c>
      <c r="E21" s="31">
        <v>21.6</v>
      </c>
      <c r="F21" s="31">
        <v>38.9</v>
      </c>
      <c r="G21" s="31">
        <v>43.4</v>
      </c>
      <c r="H21" s="31">
        <v>23.1</v>
      </c>
      <c r="I21" s="31">
        <v>11.6</v>
      </c>
      <c r="J21" s="31">
        <v>13.4</v>
      </c>
      <c r="K21" s="31">
        <v>28.1</v>
      </c>
      <c r="L21" s="31">
        <v>50.3</v>
      </c>
      <c r="M21" s="31">
        <v>45.3</v>
      </c>
      <c r="N21" s="32">
        <v>46.3</v>
      </c>
    </row>
    <row r="22" spans="1:20" x14ac:dyDescent="0.2">
      <c r="A22" s="30" t="s">
        <v>92</v>
      </c>
      <c r="B22" s="31">
        <v>372.5</v>
      </c>
      <c r="C22" s="31">
        <v>29.5</v>
      </c>
      <c r="D22" s="31">
        <v>25.3</v>
      </c>
      <c r="E22" s="31">
        <v>20.7</v>
      </c>
      <c r="F22" s="31">
        <v>37.6</v>
      </c>
      <c r="G22" s="31">
        <v>46.8</v>
      </c>
      <c r="H22" s="31">
        <v>29.1</v>
      </c>
      <c r="I22" s="31">
        <v>11.3</v>
      </c>
      <c r="J22" s="31">
        <v>12.5</v>
      </c>
      <c r="K22" s="31">
        <v>32.4</v>
      </c>
      <c r="L22" s="31">
        <v>45.6</v>
      </c>
      <c r="M22" s="31">
        <v>40.4</v>
      </c>
      <c r="N22" s="32">
        <v>41.5</v>
      </c>
    </row>
    <row r="23" spans="1:20" x14ac:dyDescent="0.2">
      <c r="A23" s="30" t="s">
        <v>93</v>
      </c>
      <c r="B23" s="31">
        <v>415.6</v>
      </c>
      <c r="C23" s="31">
        <v>33.6</v>
      </c>
      <c r="D23" s="31">
        <v>23.7</v>
      </c>
      <c r="E23" s="31">
        <v>22.9</v>
      </c>
      <c r="F23" s="31">
        <v>39.6</v>
      </c>
      <c r="G23" s="31">
        <v>55.4</v>
      </c>
      <c r="H23" s="31">
        <v>33.200000000000003</v>
      </c>
      <c r="I23" s="31">
        <v>12</v>
      </c>
      <c r="J23" s="31">
        <v>18.8</v>
      </c>
      <c r="K23" s="31">
        <v>30</v>
      </c>
      <c r="L23" s="31">
        <v>52.9</v>
      </c>
      <c r="M23" s="31">
        <v>48.4</v>
      </c>
      <c r="N23" s="32">
        <v>41.7</v>
      </c>
    </row>
    <row r="24" spans="1:20" x14ac:dyDescent="0.2">
      <c r="A24" s="30" t="s">
        <v>94</v>
      </c>
      <c r="B24" s="31" t="s">
        <v>95</v>
      </c>
      <c r="C24" s="31" t="s">
        <v>95</v>
      </c>
      <c r="D24" s="31" t="s">
        <v>95</v>
      </c>
      <c r="E24" s="31" t="s">
        <v>95</v>
      </c>
      <c r="F24" s="31" t="s">
        <v>95</v>
      </c>
      <c r="G24" s="31" t="s">
        <v>95</v>
      </c>
      <c r="H24" s="31" t="s">
        <v>95</v>
      </c>
      <c r="I24" s="31" t="s">
        <v>95</v>
      </c>
      <c r="J24" s="31" t="s">
        <v>95</v>
      </c>
      <c r="K24" s="31" t="s">
        <v>95</v>
      </c>
      <c r="L24" s="31" t="s">
        <v>95</v>
      </c>
      <c r="M24" s="31" t="s">
        <v>95</v>
      </c>
      <c r="N24" s="32" t="s">
        <v>95</v>
      </c>
    </row>
    <row r="25" spans="1:20" x14ac:dyDescent="0.2">
      <c r="A25" s="30" t="s">
        <v>96</v>
      </c>
      <c r="B25" s="31">
        <v>479.4</v>
      </c>
      <c r="C25" s="31">
        <v>38.299999999999997</v>
      </c>
      <c r="D25" s="31">
        <v>30.9</v>
      </c>
      <c r="E25" s="31">
        <v>30.3</v>
      </c>
      <c r="F25" s="31">
        <v>44.5</v>
      </c>
      <c r="G25" s="31">
        <v>65.7</v>
      </c>
      <c r="H25" s="31">
        <v>43</v>
      </c>
      <c r="I25" s="31">
        <v>16.7</v>
      </c>
      <c r="J25" s="31">
        <v>20.5</v>
      </c>
      <c r="K25" s="31">
        <v>28.1</v>
      </c>
      <c r="L25" s="31">
        <v>59.1</v>
      </c>
      <c r="M25" s="31">
        <v>51.8</v>
      </c>
      <c r="N25" s="32">
        <v>45.6</v>
      </c>
    </row>
    <row r="26" spans="1:20" x14ac:dyDescent="0.2">
      <c r="A26" s="30" t="s">
        <v>97</v>
      </c>
      <c r="B26" s="31">
        <v>420.9</v>
      </c>
      <c r="C26" s="31">
        <v>32.799999999999997</v>
      </c>
      <c r="D26" s="31">
        <v>34.5</v>
      </c>
      <c r="E26" s="31">
        <v>25</v>
      </c>
      <c r="F26" s="31">
        <v>45.3</v>
      </c>
      <c r="G26" s="31">
        <v>50.5</v>
      </c>
      <c r="H26" s="31">
        <v>20.9</v>
      </c>
      <c r="I26" s="31">
        <v>11.7</v>
      </c>
      <c r="J26" s="31">
        <v>9.6</v>
      </c>
      <c r="K26" s="31">
        <v>22.4</v>
      </c>
      <c r="L26" s="31">
        <v>59.5</v>
      </c>
      <c r="M26" s="31">
        <v>57.7</v>
      </c>
      <c r="N26" s="32">
        <v>51.1</v>
      </c>
    </row>
    <row r="27" spans="1:20" x14ac:dyDescent="0.2">
      <c r="A27" s="30" t="s">
        <v>98</v>
      </c>
      <c r="B27" s="31">
        <v>417</v>
      </c>
      <c r="C27" s="31">
        <v>34.799999999999997</v>
      </c>
      <c r="D27" s="31">
        <v>32.299999999999997</v>
      </c>
      <c r="E27" s="31">
        <v>24.8</v>
      </c>
      <c r="F27" s="31">
        <v>50</v>
      </c>
      <c r="G27" s="31">
        <v>52.7</v>
      </c>
      <c r="H27" s="31">
        <v>25.4</v>
      </c>
      <c r="I27" s="31">
        <v>12.3</v>
      </c>
      <c r="J27" s="31" t="s">
        <v>95</v>
      </c>
      <c r="K27" s="31">
        <v>28.1</v>
      </c>
      <c r="L27" s="31">
        <v>67.900000000000006</v>
      </c>
      <c r="M27" s="31">
        <v>41.8</v>
      </c>
      <c r="N27" s="32">
        <v>45.7</v>
      </c>
    </row>
    <row r="28" spans="1:20" x14ac:dyDescent="0.2">
      <c r="A28" s="30" t="s">
        <v>14</v>
      </c>
      <c r="B28" s="31">
        <v>500.8</v>
      </c>
      <c r="C28" s="31">
        <v>39.6</v>
      </c>
      <c r="D28" s="31">
        <v>38.1</v>
      </c>
      <c r="E28" s="31">
        <v>34.6</v>
      </c>
      <c r="F28" s="31">
        <v>57.5</v>
      </c>
      <c r="G28" s="31">
        <v>52.2</v>
      </c>
      <c r="H28" s="31">
        <v>40.799999999999997</v>
      </c>
      <c r="I28" s="31">
        <v>10.5</v>
      </c>
      <c r="J28" s="31">
        <v>20.100000000000001</v>
      </c>
      <c r="K28" s="31">
        <v>42.5</v>
      </c>
      <c r="L28" s="31">
        <v>59.7</v>
      </c>
      <c r="M28" s="31">
        <v>47.8</v>
      </c>
      <c r="N28" s="32">
        <v>57.5</v>
      </c>
    </row>
    <row r="29" spans="1:20" x14ac:dyDescent="0.2">
      <c r="A29" s="30" t="s">
        <v>99</v>
      </c>
      <c r="B29" s="31">
        <v>342.2</v>
      </c>
      <c r="C29" s="31">
        <v>25.7</v>
      </c>
      <c r="D29" s="31">
        <v>25.1</v>
      </c>
      <c r="E29" s="31">
        <v>23.3</v>
      </c>
      <c r="F29" s="31">
        <v>39.299999999999997</v>
      </c>
      <c r="G29" s="31">
        <v>43.8</v>
      </c>
      <c r="H29" s="31">
        <v>24</v>
      </c>
      <c r="I29" s="31">
        <v>6.6</v>
      </c>
      <c r="J29" s="31">
        <v>8.9</v>
      </c>
      <c r="K29" s="31">
        <v>18</v>
      </c>
      <c r="L29" s="31">
        <v>48.2</v>
      </c>
      <c r="M29" s="31">
        <v>39.299999999999997</v>
      </c>
      <c r="N29" s="32">
        <v>40.9</v>
      </c>
    </row>
    <row r="30" spans="1:20" x14ac:dyDescent="0.2">
      <c r="A30" s="30" t="s">
        <v>100</v>
      </c>
      <c r="B30" s="31">
        <v>352.6</v>
      </c>
      <c r="C30" s="31">
        <v>20.6</v>
      </c>
      <c r="D30" s="31">
        <v>24.9</v>
      </c>
      <c r="E30" s="31">
        <v>26.7</v>
      </c>
      <c r="F30" s="31">
        <v>40.4</v>
      </c>
      <c r="G30" s="31">
        <v>43.4</v>
      </c>
      <c r="H30" s="31">
        <v>34.6</v>
      </c>
      <c r="I30" s="31">
        <v>9.3000000000000007</v>
      </c>
      <c r="J30" s="31">
        <v>10.6</v>
      </c>
      <c r="K30" s="31">
        <v>33.700000000000003</v>
      </c>
      <c r="L30" s="31">
        <v>41.8</v>
      </c>
      <c r="M30" s="31">
        <v>34.4</v>
      </c>
      <c r="N30" s="32">
        <v>31.2</v>
      </c>
    </row>
    <row r="31" spans="1:20" x14ac:dyDescent="0.2">
      <c r="A31" s="30" t="s">
        <v>101</v>
      </c>
      <c r="B31" s="31">
        <v>402.5</v>
      </c>
      <c r="C31" s="31">
        <v>34.700000000000003</v>
      </c>
      <c r="D31" s="31">
        <v>30.1</v>
      </c>
      <c r="E31" s="31">
        <v>28.3</v>
      </c>
      <c r="F31" s="31">
        <v>47.9</v>
      </c>
      <c r="G31" s="31">
        <v>40.6</v>
      </c>
      <c r="H31" s="31">
        <v>25.4</v>
      </c>
      <c r="I31" s="31">
        <v>6.3</v>
      </c>
      <c r="J31" s="31">
        <v>5.4</v>
      </c>
      <c r="K31" s="31">
        <v>26.4</v>
      </c>
      <c r="L31" s="31">
        <v>53.3</v>
      </c>
      <c r="M31" s="31">
        <v>45.1</v>
      </c>
      <c r="N31" s="32">
        <v>58.8</v>
      </c>
    </row>
    <row r="32" spans="1:20" x14ac:dyDescent="0.2">
      <c r="A32" s="30" t="s">
        <v>102</v>
      </c>
      <c r="B32" s="31">
        <v>550.6</v>
      </c>
      <c r="C32" s="31">
        <v>53.7</v>
      </c>
      <c r="D32" s="31">
        <v>48.2</v>
      </c>
      <c r="E32" s="31">
        <v>36</v>
      </c>
      <c r="F32" s="31">
        <v>51.8</v>
      </c>
      <c r="G32" s="31">
        <v>49.9</v>
      </c>
      <c r="H32" s="31">
        <v>19.8</v>
      </c>
      <c r="I32" s="31">
        <v>6.2</v>
      </c>
      <c r="J32" s="31">
        <v>7</v>
      </c>
      <c r="K32" s="31">
        <v>29.9</v>
      </c>
      <c r="L32" s="31">
        <v>77</v>
      </c>
      <c r="M32" s="31">
        <v>89</v>
      </c>
      <c r="N32" s="32">
        <v>77.400000000000006</v>
      </c>
    </row>
    <row r="33" spans="1:14" x14ac:dyDescent="0.2">
      <c r="A33" s="30" t="s">
        <v>103</v>
      </c>
      <c r="B33" s="31">
        <v>447.1</v>
      </c>
      <c r="C33" s="31">
        <v>49.6</v>
      </c>
      <c r="D33" s="31">
        <v>41.6</v>
      </c>
      <c r="E33" s="31">
        <v>29.9</v>
      </c>
      <c r="F33" s="31">
        <v>48.6</v>
      </c>
      <c r="G33" s="31">
        <v>36.1</v>
      </c>
      <c r="H33" s="31">
        <v>14.2</v>
      </c>
      <c r="I33" s="31">
        <v>3.9</v>
      </c>
      <c r="J33" s="31">
        <v>4.8</v>
      </c>
      <c r="K33" s="31">
        <v>23.5</v>
      </c>
      <c r="L33" s="31">
        <v>60.8</v>
      </c>
      <c r="M33" s="31">
        <v>65.400000000000006</v>
      </c>
      <c r="N33" s="32">
        <v>68.7</v>
      </c>
    </row>
    <row r="34" spans="1:14" x14ac:dyDescent="0.2">
      <c r="A34" s="30" t="s">
        <v>104</v>
      </c>
      <c r="B34" s="31">
        <v>538.79999999999995</v>
      </c>
      <c r="C34" s="31">
        <v>65.7</v>
      </c>
      <c r="D34" s="31">
        <v>49.9</v>
      </c>
      <c r="E34" s="31">
        <v>35.799999999999997</v>
      </c>
      <c r="F34" s="31">
        <v>54</v>
      </c>
      <c r="G34" s="31">
        <v>30.5</v>
      </c>
      <c r="H34" s="31">
        <v>9.9</v>
      </c>
      <c r="I34" s="31">
        <v>2.4</v>
      </c>
      <c r="J34" s="31">
        <v>5.3</v>
      </c>
      <c r="K34" s="31">
        <v>26.9</v>
      </c>
      <c r="L34" s="31">
        <v>68.3</v>
      </c>
      <c r="M34" s="31">
        <v>91.1</v>
      </c>
      <c r="N34" s="32">
        <v>99</v>
      </c>
    </row>
    <row r="35" spans="1:14" x14ac:dyDescent="0.2">
      <c r="A35" s="30" t="s">
        <v>105</v>
      </c>
      <c r="B35" s="31">
        <v>524.70000000000005</v>
      </c>
      <c r="C35" s="31">
        <v>71.099999999999994</v>
      </c>
      <c r="D35" s="31">
        <v>50.3</v>
      </c>
      <c r="E35" s="31">
        <v>37.6</v>
      </c>
      <c r="F35" s="31">
        <v>47.5</v>
      </c>
      <c r="G35" s="31">
        <v>29.1</v>
      </c>
      <c r="H35" s="31">
        <v>7.8</v>
      </c>
      <c r="I35" s="31">
        <v>2.6</v>
      </c>
      <c r="J35" s="31">
        <v>4.0999999999999996</v>
      </c>
      <c r="K35" s="31">
        <v>25.9</v>
      </c>
      <c r="L35" s="31">
        <v>67.900000000000006</v>
      </c>
      <c r="M35" s="31">
        <v>78.7</v>
      </c>
      <c r="N35" s="32">
        <v>99.4</v>
      </c>
    </row>
    <row r="36" spans="1:14" x14ac:dyDescent="0.2">
      <c r="A36" s="30" t="s">
        <v>106</v>
      </c>
      <c r="B36" s="31">
        <v>569.6</v>
      </c>
      <c r="C36" s="31">
        <v>77.599999999999994</v>
      </c>
      <c r="D36" s="31">
        <v>56.4</v>
      </c>
      <c r="E36" s="31">
        <v>36.799999999999997</v>
      </c>
      <c r="F36" s="31">
        <v>49</v>
      </c>
      <c r="G36" s="31">
        <v>29.9</v>
      </c>
      <c r="H36" s="31">
        <v>9.4</v>
      </c>
      <c r="I36" s="31">
        <v>1</v>
      </c>
      <c r="J36" s="31">
        <v>1.7</v>
      </c>
      <c r="K36" s="31">
        <v>27</v>
      </c>
      <c r="L36" s="31">
        <v>72.2</v>
      </c>
      <c r="M36" s="31">
        <v>96.1</v>
      </c>
      <c r="N36" s="32">
        <v>108.7</v>
      </c>
    </row>
    <row r="37" spans="1:14" x14ac:dyDescent="0.2">
      <c r="A37" s="30" t="s">
        <v>107</v>
      </c>
      <c r="B37" s="31">
        <v>605.1</v>
      </c>
      <c r="C37" s="31">
        <v>65.599999999999994</v>
      </c>
      <c r="D37" s="31">
        <v>55.2</v>
      </c>
      <c r="E37" s="31">
        <v>49.3</v>
      </c>
      <c r="F37" s="31">
        <v>55</v>
      </c>
      <c r="G37" s="31">
        <v>40.299999999999997</v>
      </c>
      <c r="H37" s="31">
        <v>13.4</v>
      </c>
      <c r="I37" s="31">
        <v>2.2000000000000002</v>
      </c>
      <c r="J37" s="31">
        <v>5.3</v>
      </c>
      <c r="K37" s="31">
        <v>34.9</v>
      </c>
      <c r="L37" s="31">
        <v>85.6</v>
      </c>
      <c r="M37" s="31">
        <v>79.599999999999994</v>
      </c>
      <c r="N37" s="32">
        <v>111</v>
      </c>
    </row>
    <row r="38" spans="1:14" x14ac:dyDescent="0.2">
      <c r="A38" s="30" t="s">
        <v>108</v>
      </c>
      <c r="B38" s="31">
        <v>499</v>
      </c>
      <c r="C38" s="31">
        <v>55.3</v>
      </c>
      <c r="D38" s="31">
        <v>50.3</v>
      </c>
      <c r="E38" s="31">
        <v>44.5</v>
      </c>
      <c r="F38" s="31">
        <v>53.9</v>
      </c>
      <c r="G38" s="31">
        <v>42.6</v>
      </c>
      <c r="H38" s="31">
        <v>18.2</v>
      </c>
      <c r="I38" s="31">
        <v>1.6</v>
      </c>
      <c r="J38" s="31">
        <v>8.8000000000000007</v>
      </c>
      <c r="K38" s="31">
        <v>26.4</v>
      </c>
      <c r="L38" s="31">
        <v>54.6</v>
      </c>
      <c r="M38" s="31">
        <v>61.7</v>
      </c>
      <c r="N38" s="32">
        <v>75.099999999999994</v>
      </c>
    </row>
    <row r="39" spans="1:14" x14ac:dyDescent="0.2">
      <c r="A39" s="30" t="s">
        <v>109</v>
      </c>
      <c r="B39" s="31">
        <v>352.5</v>
      </c>
      <c r="C39" s="31">
        <v>40.6</v>
      </c>
      <c r="D39" s="31">
        <v>33</v>
      </c>
      <c r="E39" s="31">
        <v>34.700000000000003</v>
      </c>
      <c r="F39" s="31">
        <v>37.1</v>
      </c>
      <c r="G39" s="31">
        <v>29.8</v>
      </c>
      <c r="H39" s="31">
        <v>11.2</v>
      </c>
      <c r="I39" s="31">
        <v>1.9</v>
      </c>
      <c r="J39" s="31">
        <v>3.4</v>
      </c>
      <c r="K39" s="31">
        <v>22.6</v>
      </c>
      <c r="L39" s="31">
        <v>37.799999999999997</v>
      </c>
      <c r="M39" s="31">
        <v>50.2</v>
      </c>
      <c r="N39" s="32">
        <v>50.2</v>
      </c>
    </row>
    <row r="40" spans="1:14" x14ac:dyDescent="0.2">
      <c r="A40" s="30" t="s">
        <v>110</v>
      </c>
      <c r="B40" s="31">
        <v>533.70000000000005</v>
      </c>
      <c r="C40" s="31">
        <v>68.7</v>
      </c>
      <c r="D40" s="31">
        <v>60.2</v>
      </c>
      <c r="E40" s="31">
        <v>51.6</v>
      </c>
      <c r="F40" s="31">
        <v>43.6</v>
      </c>
      <c r="G40" s="31">
        <v>20.3</v>
      </c>
      <c r="H40" s="31">
        <v>5.5</v>
      </c>
      <c r="I40" s="31" t="s">
        <v>95</v>
      </c>
      <c r="J40" s="31">
        <v>6</v>
      </c>
      <c r="K40" s="31">
        <v>20.2</v>
      </c>
      <c r="L40" s="31">
        <v>57.1</v>
      </c>
      <c r="M40" s="31">
        <v>100.5</v>
      </c>
      <c r="N40" s="32">
        <v>99.6</v>
      </c>
    </row>
    <row r="41" spans="1:14" x14ac:dyDescent="0.2">
      <c r="A41" s="30" t="s">
        <v>111</v>
      </c>
      <c r="B41" s="31">
        <v>199.9</v>
      </c>
      <c r="C41" s="31">
        <v>23.6</v>
      </c>
      <c r="D41" s="31">
        <v>25.1</v>
      </c>
      <c r="E41" s="31">
        <v>16.2</v>
      </c>
      <c r="F41" s="31">
        <v>16.899999999999999</v>
      </c>
      <c r="G41" s="31">
        <v>12.3</v>
      </c>
      <c r="H41" s="31">
        <v>5</v>
      </c>
      <c r="I41" s="31">
        <v>1.1000000000000001</v>
      </c>
      <c r="J41" s="31">
        <v>0.8</v>
      </c>
      <c r="K41" s="31">
        <v>13.9</v>
      </c>
      <c r="L41" s="31">
        <v>26.7</v>
      </c>
      <c r="M41" s="31">
        <v>28.4</v>
      </c>
      <c r="N41" s="32">
        <v>30.1</v>
      </c>
    </row>
    <row r="42" spans="1:14" x14ac:dyDescent="0.2">
      <c r="A42" s="30" t="s">
        <v>112</v>
      </c>
      <c r="B42" s="31">
        <v>296.60000000000002</v>
      </c>
      <c r="C42" s="31">
        <v>27.1</v>
      </c>
      <c r="D42" s="31">
        <v>26.8</v>
      </c>
      <c r="E42" s="31">
        <v>29.5</v>
      </c>
      <c r="F42" s="31">
        <v>25</v>
      </c>
      <c r="G42" s="31">
        <v>28.2</v>
      </c>
      <c r="H42" s="31">
        <v>18.100000000000001</v>
      </c>
      <c r="I42" s="31">
        <v>2.9</v>
      </c>
      <c r="J42" s="31">
        <v>8.1</v>
      </c>
      <c r="K42" s="31">
        <v>31.7</v>
      </c>
      <c r="L42" s="31">
        <v>36.4</v>
      </c>
      <c r="M42" s="31">
        <v>32.1</v>
      </c>
      <c r="N42" s="32">
        <v>28.6</v>
      </c>
    </row>
    <row r="43" spans="1:14" x14ac:dyDescent="0.2">
      <c r="A43" s="30" t="s">
        <v>113</v>
      </c>
      <c r="B43" s="31">
        <v>311.10000000000002</v>
      </c>
      <c r="C43" s="31">
        <v>22.8</v>
      </c>
      <c r="D43" s="31">
        <v>22.1</v>
      </c>
      <c r="E43" s="31">
        <v>23</v>
      </c>
      <c r="F43" s="31">
        <v>28.7</v>
      </c>
      <c r="G43" s="31">
        <v>27.8</v>
      </c>
      <c r="H43" s="31">
        <v>11.9</v>
      </c>
      <c r="I43" s="31">
        <v>3.8</v>
      </c>
      <c r="J43" s="31">
        <v>6.8</v>
      </c>
      <c r="K43" s="31">
        <v>55.5</v>
      </c>
      <c r="L43" s="31">
        <v>47.4</v>
      </c>
      <c r="M43" s="31">
        <v>35.9</v>
      </c>
      <c r="N43" s="32">
        <v>25.4</v>
      </c>
    </row>
    <row r="44" spans="1:14" x14ac:dyDescent="0.2">
      <c r="A44" s="30" t="s">
        <v>114</v>
      </c>
      <c r="B44" s="31">
        <v>474.9</v>
      </c>
      <c r="C44" s="31">
        <v>37.1</v>
      </c>
      <c r="D44" s="31">
        <v>35.9</v>
      </c>
      <c r="E44" s="31">
        <v>33.4</v>
      </c>
      <c r="F44" s="31">
        <v>37.9</v>
      </c>
      <c r="G44" s="31">
        <v>39.200000000000003</v>
      </c>
      <c r="H44" s="31">
        <v>22.3</v>
      </c>
      <c r="I44" s="31">
        <v>7.8</v>
      </c>
      <c r="J44" s="31">
        <v>20.2</v>
      </c>
      <c r="K44" s="31">
        <v>69.7</v>
      </c>
      <c r="L44" s="31">
        <v>77</v>
      </c>
      <c r="M44" s="31">
        <v>46.6</v>
      </c>
      <c r="N44" s="32">
        <v>48</v>
      </c>
    </row>
    <row r="45" spans="1:14" x14ac:dyDescent="0.2">
      <c r="A45" s="30" t="s">
        <v>115</v>
      </c>
      <c r="B45" s="31">
        <v>467.3</v>
      </c>
      <c r="C45" s="31">
        <v>35.700000000000003</v>
      </c>
      <c r="D45" s="31">
        <v>31</v>
      </c>
      <c r="E45" s="31">
        <v>30.8</v>
      </c>
      <c r="F45" s="31">
        <v>41.6</v>
      </c>
      <c r="G45" s="31">
        <v>43.9</v>
      </c>
      <c r="H45" s="31">
        <v>19.399999999999999</v>
      </c>
      <c r="I45" s="31">
        <v>8.6</v>
      </c>
      <c r="J45" s="31">
        <v>24.1</v>
      </c>
      <c r="K45" s="31">
        <v>71.2</v>
      </c>
      <c r="L45" s="31">
        <v>69.900000000000006</v>
      </c>
      <c r="M45" s="31">
        <v>48.8</v>
      </c>
      <c r="N45" s="32">
        <v>42.2</v>
      </c>
    </row>
    <row r="46" spans="1:14" x14ac:dyDescent="0.2">
      <c r="A46" s="30" t="s">
        <v>116</v>
      </c>
      <c r="B46" s="31">
        <v>449.3</v>
      </c>
      <c r="C46" s="31">
        <v>42.5</v>
      </c>
      <c r="D46" s="31">
        <v>36.6</v>
      </c>
      <c r="E46" s="31">
        <v>27.9</v>
      </c>
      <c r="F46" s="31">
        <v>39.1</v>
      </c>
      <c r="G46" s="31">
        <v>35.700000000000003</v>
      </c>
      <c r="H46" s="31">
        <v>11.3</v>
      </c>
      <c r="I46" s="31">
        <v>6.2</v>
      </c>
      <c r="J46" s="31">
        <v>21.6</v>
      </c>
      <c r="K46" s="31">
        <v>51.5</v>
      </c>
      <c r="L46" s="31">
        <v>69.400000000000006</v>
      </c>
      <c r="M46" s="31">
        <v>59.4</v>
      </c>
      <c r="N46" s="32">
        <v>48.2</v>
      </c>
    </row>
    <row r="47" spans="1:14" x14ac:dyDescent="0.2">
      <c r="A47" s="30" t="s">
        <v>117</v>
      </c>
      <c r="B47" s="31">
        <v>587.9</v>
      </c>
      <c r="C47" s="31">
        <v>36.799999999999997</v>
      </c>
      <c r="D47" s="31">
        <v>35.1</v>
      </c>
      <c r="E47" s="31">
        <v>35.5</v>
      </c>
      <c r="F47" s="31">
        <v>40.4</v>
      </c>
      <c r="G47" s="31">
        <v>47.3</v>
      </c>
      <c r="H47" s="31">
        <v>29.6</v>
      </c>
      <c r="I47" s="31">
        <v>20.7</v>
      </c>
      <c r="J47" s="31">
        <v>62</v>
      </c>
      <c r="K47" s="31">
        <v>81</v>
      </c>
      <c r="L47" s="31">
        <v>91</v>
      </c>
      <c r="M47" s="31">
        <v>58.8</v>
      </c>
      <c r="N47" s="32">
        <v>40.299999999999997</v>
      </c>
    </row>
    <row r="48" spans="1:14" x14ac:dyDescent="0.2">
      <c r="A48" s="30" t="s">
        <v>118</v>
      </c>
      <c r="B48" s="31">
        <v>727.5</v>
      </c>
      <c r="C48" s="31">
        <v>62</v>
      </c>
      <c r="D48" s="31">
        <v>51.3</v>
      </c>
      <c r="E48" s="31">
        <v>50.2</v>
      </c>
      <c r="F48" s="31">
        <v>66.599999999999994</v>
      </c>
      <c r="G48" s="31">
        <v>71.099999999999994</v>
      </c>
      <c r="H48" s="31">
        <v>59.6</v>
      </c>
      <c r="I48" s="31">
        <v>32.299999999999997</v>
      </c>
      <c r="J48" s="31">
        <v>45.7</v>
      </c>
      <c r="K48" s="31">
        <v>69.900000000000006</v>
      </c>
      <c r="L48" s="31">
        <v>87.9</v>
      </c>
      <c r="M48" s="31">
        <v>69.7</v>
      </c>
      <c r="N48" s="32">
        <v>56.1</v>
      </c>
    </row>
    <row r="49" spans="1:14" x14ac:dyDescent="0.2">
      <c r="A49" s="30" t="s">
        <v>119</v>
      </c>
      <c r="B49" s="31">
        <v>341.6</v>
      </c>
      <c r="C49" s="31">
        <v>25.9</v>
      </c>
      <c r="D49" s="31">
        <v>14.7</v>
      </c>
      <c r="E49" s="31">
        <v>21.2</v>
      </c>
      <c r="F49" s="31">
        <v>39.200000000000003</v>
      </c>
      <c r="G49" s="31">
        <v>42.1</v>
      </c>
      <c r="H49" s="31">
        <v>27.4</v>
      </c>
      <c r="I49" s="31">
        <v>11.9</v>
      </c>
      <c r="J49" s="31">
        <v>18.3</v>
      </c>
      <c r="K49" s="31">
        <v>40.6</v>
      </c>
      <c r="L49" s="31">
        <v>43.3</v>
      </c>
      <c r="M49" s="31">
        <v>30.2</v>
      </c>
      <c r="N49" s="32">
        <v>24.5</v>
      </c>
    </row>
    <row r="50" spans="1:14" x14ac:dyDescent="0.2">
      <c r="A50" s="30" t="s">
        <v>120</v>
      </c>
      <c r="B50" s="31">
        <v>507.6</v>
      </c>
      <c r="C50" s="31">
        <v>32.799999999999997</v>
      </c>
      <c r="D50" s="31">
        <v>27.8</v>
      </c>
      <c r="E50" s="31">
        <v>30.3</v>
      </c>
      <c r="F50" s="31">
        <v>48.4</v>
      </c>
      <c r="G50" s="31">
        <v>57.6</v>
      </c>
      <c r="H50" s="31">
        <v>24.8</v>
      </c>
      <c r="I50" s="31">
        <v>15</v>
      </c>
      <c r="J50" s="31">
        <v>33.299999999999997</v>
      </c>
      <c r="K50" s="31">
        <v>59.1</v>
      </c>
      <c r="L50" s="31">
        <v>77.900000000000006</v>
      </c>
      <c r="M50" s="31">
        <v>59.9</v>
      </c>
      <c r="N50" s="32">
        <v>40.700000000000003</v>
      </c>
    </row>
    <row r="51" spans="1:14" x14ac:dyDescent="0.2">
      <c r="A51" s="30" t="s">
        <v>121</v>
      </c>
      <c r="B51" s="31">
        <v>322</v>
      </c>
      <c r="C51" s="31">
        <v>21</v>
      </c>
      <c r="D51" s="31">
        <v>21.5</v>
      </c>
      <c r="E51" s="31">
        <v>19.100000000000001</v>
      </c>
      <c r="F51" s="31">
        <v>39.299999999999997</v>
      </c>
      <c r="G51" s="31">
        <v>43.7</v>
      </c>
      <c r="H51" s="31">
        <v>26.4</v>
      </c>
      <c r="I51" s="31">
        <v>17.3</v>
      </c>
      <c r="J51" s="31">
        <v>16.600000000000001</v>
      </c>
      <c r="K51" s="31">
        <v>29.5</v>
      </c>
      <c r="L51" s="31">
        <v>36.4</v>
      </c>
      <c r="M51" s="31">
        <v>29.8</v>
      </c>
      <c r="N51" s="32">
        <v>21.4</v>
      </c>
    </row>
    <row r="52" spans="1:14" x14ac:dyDescent="0.2">
      <c r="A52" s="30" t="s">
        <v>122</v>
      </c>
      <c r="B52" s="31">
        <v>480.3</v>
      </c>
      <c r="C52" s="31">
        <v>31</v>
      </c>
      <c r="D52" s="31">
        <v>28.1</v>
      </c>
      <c r="E52" s="31">
        <v>29.7</v>
      </c>
      <c r="F52" s="31">
        <v>52.9</v>
      </c>
      <c r="G52" s="31">
        <v>52.1</v>
      </c>
      <c r="H52" s="31">
        <v>33.1</v>
      </c>
      <c r="I52" s="31">
        <v>21.9</v>
      </c>
      <c r="J52" s="31">
        <v>28.9</v>
      </c>
      <c r="K52" s="31">
        <v>47.5</v>
      </c>
      <c r="L52" s="31">
        <v>60.1</v>
      </c>
      <c r="M52" s="31">
        <v>47.1</v>
      </c>
      <c r="N52" s="32">
        <v>43.5</v>
      </c>
    </row>
    <row r="53" spans="1:14" x14ac:dyDescent="0.2">
      <c r="A53" s="30" t="s">
        <v>123</v>
      </c>
      <c r="B53" s="31">
        <v>378.2</v>
      </c>
      <c r="C53" s="31">
        <v>18.8</v>
      </c>
      <c r="D53" s="31">
        <v>14.9</v>
      </c>
      <c r="E53" s="31">
        <v>21.2</v>
      </c>
      <c r="F53" s="31">
        <v>39.200000000000003</v>
      </c>
      <c r="G53" s="31">
        <v>57.3</v>
      </c>
      <c r="H53" s="31">
        <v>46.1</v>
      </c>
      <c r="I53" s="31">
        <v>25.7</v>
      </c>
      <c r="J53" s="31">
        <v>34</v>
      </c>
      <c r="K53" s="31">
        <v>35.700000000000003</v>
      </c>
      <c r="L53" s="31">
        <v>46.7</v>
      </c>
      <c r="M53" s="31">
        <v>22</v>
      </c>
      <c r="N53" s="32">
        <v>19.2</v>
      </c>
    </row>
    <row r="54" spans="1:14" x14ac:dyDescent="0.2">
      <c r="A54" s="30" t="s">
        <v>124</v>
      </c>
      <c r="B54" s="31">
        <v>225.6</v>
      </c>
      <c r="C54" s="31">
        <v>31.5</v>
      </c>
      <c r="D54" s="31">
        <v>35.4</v>
      </c>
      <c r="E54" s="31">
        <v>37.799999999999997</v>
      </c>
      <c r="F54" s="31">
        <v>11.6</v>
      </c>
      <c r="G54" s="31">
        <v>3.6</v>
      </c>
      <c r="H54" s="31">
        <v>0.9</v>
      </c>
      <c r="I54" s="31" t="s">
        <v>95</v>
      </c>
      <c r="J54" s="31">
        <v>2</v>
      </c>
      <c r="K54" s="31">
        <v>6.8</v>
      </c>
      <c r="L54" s="31">
        <v>18.7</v>
      </c>
      <c r="M54" s="31">
        <v>34.1</v>
      </c>
      <c r="N54" s="32">
        <v>43.2</v>
      </c>
    </row>
    <row r="55" spans="1:14" x14ac:dyDescent="0.2">
      <c r="A55" s="30" t="s">
        <v>125</v>
      </c>
      <c r="B55" s="31">
        <v>151.30000000000001</v>
      </c>
      <c r="C55" s="31">
        <v>25.1</v>
      </c>
      <c r="D55" s="31">
        <v>24.4</v>
      </c>
      <c r="E55" s="31">
        <v>12.5</v>
      </c>
      <c r="F55" s="31">
        <v>5.9</v>
      </c>
      <c r="G55" s="31">
        <v>1.1000000000000001</v>
      </c>
      <c r="H55" s="31" t="s">
        <v>95</v>
      </c>
      <c r="I55" s="31" t="s">
        <v>95</v>
      </c>
      <c r="J55" s="31" t="s">
        <v>95</v>
      </c>
      <c r="K55" s="31">
        <v>9.1</v>
      </c>
      <c r="L55" s="31">
        <v>16</v>
      </c>
      <c r="M55" s="67">
        <v>22.4</v>
      </c>
      <c r="N55" s="66">
        <v>31.3</v>
      </c>
    </row>
    <row r="56" spans="1:14" x14ac:dyDescent="0.2">
      <c r="A56" s="68" t="s">
        <v>126</v>
      </c>
      <c r="B56" s="72" t="s">
        <v>95</v>
      </c>
      <c r="C56" s="72" t="s">
        <v>95</v>
      </c>
      <c r="D56" s="72" t="s">
        <v>95</v>
      </c>
      <c r="E56" s="72" t="s">
        <v>95</v>
      </c>
      <c r="F56" s="72" t="s">
        <v>95</v>
      </c>
      <c r="G56" s="72" t="s">
        <v>95</v>
      </c>
      <c r="H56" s="72" t="s">
        <v>95</v>
      </c>
      <c r="I56" s="72" t="s">
        <v>95</v>
      </c>
      <c r="J56" s="72" t="s">
        <v>95</v>
      </c>
      <c r="K56" s="72" t="s">
        <v>95</v>
      </c>
      <c r="L56" s="73" t="s">
        <v>95</v>
      </c>
      <c r="M56" s="72" t="s">
        <v>95</v>
      </c>
      <c r="N56" s="74" t="s">
        <v>95</v>
      </c>
    </row>
    <row r="57" spans="1:14" ht="13.5" thickBot="1" x14ac:dyDescent="0.25">
      <c r="A57" s="69" t="s">
        <v>127</v>
      </c>
      <c r="B57" s="70">
        <v>391.3</v>
      </c>
      <c r="C57" s="70">
        <v>58</v>
      </c>
      <c r="D57" s="70">
        <v>57.1</v>
      </c>
      <c r="E57" s="70">
        <v>43.5</v>
      </c>
      <c r="F57" s="70">
        <v>36.1</v>
      </c>
      <c r="G57" s="70">
        <v>19.8</v>
      </c>
      <c r="H57" s="70">
        <v>7.2</v>
      </c>
      <c r="I57" s="70">
        <v>0.9</v>
      </c>
      <c r="J57" s="70">
        <v>3.6</v>
      </c>
      <c r="K57" s="70">
        <v>15.8</v>
      </c>
      <c r="L57" s="70">
        <v>40</v>
      </c>
      <c r="M57" s="70">
        <v>57.3</v>
      </c>
      <c r="N57" s="71">
        <v>49.8</v>
      </c>
    </row>
    <row r="58" spans="1:14" x14ac:dyDescent="0.2">
      <c r="A58" s="127" t="s">
        <v>128</v>
      </c>
      <c r="B58" s="127"/>
      <c r="C58" s="127"/>
      <c r="D58" s="127"/>
    </row>
    <row r="61" spans="1:14" x14ac:dyDescent="0.2">
      <c r="A61" s="24"/>
    </row>
  </sheetData>
  <mergeCells count="3">
    <mergeCell ref="A1:N1"/>
    <mergeCell ref="A3:N3"/>
    <mergeCell ref="A58:D58"/>
  </mergeCells>
  <printOptions horizontalCentered="1"/>
  <pageMargins left="0.39370078740157483" right="0.19685039370078741" top="0.59055118110236227" bottom="0.98425196850393704" header="0" footer="0"/>
  <pageSetup paperSize="9" scale="5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Z68"/>
  <sheetViews>
    <sheetView showGridLines="0" view="pageBreakPreview" zoomScale="75" zoomScaleNormal="75" zoomScaleSheetLayoutView="75" workbookViewId="0">
      <pane ySplit="5" topLeftCell="A36" activePane="bottomLeft" state="frozen"/>
      <selection activeCell="B72" sqref="B72"/>
      <selection pane="bottomLeft" activeCell="B72" sqref="B72"/>
    </sheetView>
  </sheetViews>
  <sheetFormatPr baseColWidth="10" defaultColWidth="19.140625" defaultRowHeight="12.75" x14ac:dyDescent="0.2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 x14ac:dyDescent="0.25">
      <c r="A1" s="125" t="s">
        <v>74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</row>
    <row r="2" spans="1:26" ht="12.75" customHeight="1" x14ac:dyDescent="0.25">
      <c r="A2" s="97"/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</row>
    <row r="3" spans="1:26" ht="25.5" customHeight="1" x14ac:dyDescent="0.2">
      <c r="A3" s="129" t="s">
        <v>143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</row>
    <row r="4" spans="1:26" ht="13.5" thickBot="1" x14ac:dyDescent="0.25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</row>
    <row r="5" spans="1:26" ht="51.75" customHeight="1" thickBot="1" x14ac:dyDescent="0.25">
      <c r="A5" s="41" t="s">
        <v>44</v>
      </c>
      <c r="B5" s="42" t="s">
        <v>0</v>
      </c>
      <c r="C5" s="42" t="s">
        <v>1</v>
      </c>
      <c r="D5" s="42" t="s">
        <v>2</v>
      </c>
      <c r="E5" s="42" t="s">
        <v>3</v>
      </c>
      <c r="F5" s="42" t="s">
        <v>4</v>
      </c>
      <c r="G5" s="42" t="s">
        <v>5</v>
      </c>
      <c r="H5" s="42" t="s">
        <v>6</v>
      </c>
      <c r="I5" s="42" t="s">
        <v>7</v>
      </c>
      <c r="J5" s="42" t="s">
        <v>8</v>
      </c>
      <c r="K5" s="42" t="s">
        <v>9</v>
      </c>
      <c r="L5" s="42" t="s">
        <v>10</v>
      </c>
      <c r="M5" s="43" t="s">
        <v>11</v>
      </c>
      <c r="N5" s="43" t="s">
        <v>54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 x14ac:dyDescent="0.2">
      <c r="A6" s="76" t="s">
        <v>76</v>
      </c>
      <c r="B6" s="87">
        <v>50</v>
      </c>
      <c r="C6" s="87">
        <v>126</v>
      </c>
      <c r="D6" s="87">
        <v>130</v>
      </c>
      <c r="E6" s="87">
        <v>15</v>
      </c>
      <c r="F6" s="87">
        <v>61</v>
      </c>
      <c r="G6" s="87">
        <v>28</v>
      </c>
      <c r="H6" s="87">
        <v>13</v>
      </c>
      <c r="I6" s="87">
        <v>29</v>
      </c>
      <c r="J6" s="87">
        <v>43</v>
      </c>
      <c r="K6" s="87">
        <v>18</v>
      </c>
      <c r="L6" s="87">
        <v>65</v>
      </c>
      <c r="M6" s="87">
        <v>149</v>
      </c>
      <c r="N6" s="29">
        <v>729</v>
      </c>
      <c r="O6"/>
      <c r="P6"/>
      <c r="Q6"/>
      <c r="R6"/>
      <c r="S6"/>
      <c r="T6"/>
      <c r="U6"/>
      <c r="V6"/>
      <c r="W6"/>
      <c r="X6"/>
      <c r="Y6"/>
      <c r="Z6"/>
    </row>
    <row r="7" spans="1:26" x14ac:dyDescent="0.2">
      <c r="A7" s="77" t="s">
        <v>77</v>
      </c>
      <c r="B7" s="75">
        <v>93</v>
      </c>
      <c r="C7" s="75">
        <v>198</v>
      </c>
      <c r="D7" s="75">
        <v>153</v>
      </c>
      <c r="E7" s="75">
        <v>13</v>
      </c>
      <c r="F7" s="75">
        <v>114</v>
      </c>
      <c r="G7" s="75">
        <v>31</v>
      </c>
      <c r="H7" s="75">
        <v>33</v>
      </c>
      <c r="I7" s="75">
        <v>7</v>
      </c>
      <c r="J7" s="75">
        <v>27</v>
      </c>
      <c r="K7" s="75">
        <v>44</v>
      </c>
      <c r="L7" s="75">
        <v>90</v>
      </c>
      <c r="M7" s="75">
        <v>279</v>
      </c>
      <c r="N7" s="32">
        <v>1082</v>
      </c>
      <c r="O7"/>
      <c r="P7"/>
      <c r="Q7"/>
      <c r="R7"/>
      <c r="S7"/>
      <c r="T7"/>
      <c r="U7"/>
      <c r="V7"/>
      <c r="W7"/>
      <c r="X7"/>
      <c r="Y7"/>
      <c r="Z7"/>
    </row>
    <row r="8" spans="1:26" x14ac:dyDescent="0.2">
      <c r="A8" s="77" t="s">
        <v>78</v>
      </c>
      <c r="B8" s="75">
        <v>31</v>
      </c>
      <c r="C8" s="75">
        <v>145</v>
      </c>
      <c r="D8" s="75">
        <v>102</v>
      </c>
      <c r="E8" s="75">
        <v>15</v>
      </c>
      <c r="F8" s="75">
        <v>139</v>
      </c>
      <c r="G8" s="75">
        <v>45</v>
      </c>
      <c r="H8" s="75">
        <v>11</v>
      </c>
      <c r="I8" s="75">
        <v>19</v>
      </c>
      <c r="J8" s="75">
        <v>14</v>
      </c>
      <c r="K8" s="75">
        <v>22</v>
      </c>
      <c r="L8" s="75">
        <v>71</v>
      </c>
      <c r="M8" s="75">
        <v>172</v>
      </c>
      <c r="N8" s="32">
        <v>786</v>
      </c>
      <c r="O8"/>
      <c r="P8"/>
      <c r="Q8"/>
      <c r="R8"/>
      <c r="S8"/>
      <c r="T8"/>
      <c r="U8"/>
      <c r="V8"/>
      <c r="W8"/>
      <c r="X8"/>
      <c r="Y8"/>
      <c r="Z8"/>
    </row>
    <row r="9" spans="1:26" x14ac:dyDescent="0.2">
      <c r="A9" s="77" t="s">
        <v>79</v>
      </c>
      <c r="B9" s="75">
        <v>30</v>
      </c>
      <c r="C9" s="75">
        <v>126</v>
      </c>
      <c r="D9" s="75">
        <v>53</v>
      </c>
      <c r="E9" s="75">
        <v>16</v>
      </c>
      <c r="F9" s="75">
        <v>80</v>
      </c>
      <c r="G9" s="75">
        <v>25</v>
      </c>
      <c r="H9" s="75">
        <v>4</v>
      </c>
      <c r="I9" s="75">
        <v>59</v>
      </c>
      <c r="J9" s="75">
        <v>5</v>
      </c>
      <c r="K9" s="75">
        <v>24</v>
      </c>
      <c r="L9" s="75">
        <v>68</v>
      </c>
      <c r="M9" s="75">
        <v>126</v>
      </c>
      <c r="N9" s="32">
        <v>616</v>
      </c>
      <c r="O9"/>
      <c r="P9"/>
      <c r="Q9"/>
      <c r="R9"/>
      <c r="S9"/>
      <c r="T9"/>
      <c r="U9"/>
      <c r="V9"/>
      <c r="W9"/>
      <c r="X9"/>
      <c r="Y9"/>
      <c r="Z9"/>
    </row>
    <row r="10" spans="1:26" x14ac:dyDescent="0.2">
      <c r="A10" s="77" t="s">
        <v>80</v>
      </c>
      <c r="B10" s="75">
        <v>69</v>
      </c>
      <c r="C10" s="75">
        <v>65</v>
      </c>
      <c r="D10" s="75">
        <v>58</v>
      </c>
      <c r="E10" s="75">
        <v>25</v>
      </c>
      <c r="F10" s="75">
        <v>110</v>
      </c>
      <c r="G10" s="75">
        <v>64</v>
      </c>
      <c r="H10" s="75">
        <v>16</v>
      </c>
      <c r="I10" s="75">
        <v>71</v>
      </c>
      <c r="J10" s="75">
        <v>63</v>
      </c>
      <c r="K10" s="75">
        <v>17</v>
      </c>
      <c r="L10" s="75">
        <v>170</v>
      </c>
      <c r="M10" s="75">
        <v>179</v>
      </c>
      <c r="N10" s="32">
        <v>908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 x14ac:dyDescent="0.2">
      <c r="A11" s="77" t="s">
        <v>81</v>
      </c>
      <c r="B11" s="75">
        <v>73</v>
      </c>
      <c r="C11" s="75">
        <v>68</v>
      </c>
      <c r="D11" s="75">
        <v>81</v>
      </c>
      <c r="E11" s="75">
        <v>48</v>
      </c>
      <c r="F11" s="75">
        <v>80</v>
      </c>
      <c r="G11" s="75">
        <v>61</v>
      </c>
      <c r="H11" s="75">
        <v>26</v>
      </c>
      <c r="I11" s="75">
        <v>55</v>
      </c>
      <c r="J11" s="75">
        <v>177</v>
      </c>
      <c r="K11" s="75">
        <v>26</v>
      </c>
      <c r="L11" s="75">
        <v>226</v>
      </c>
      <c r="M11" s="75">
        <v>272</v>
      </c>
      <c r="N11" s="32">
        <v>1193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 x14ac:dyDescent="0.2">
      <c r="A12" s="77" t="s">
        <v>82</v>
      </c>
      <c r="B12" s="75">
        <v>183</v>
      </c>
      <c r="C12" s="75">
        <v>88</v>
      </c>
      <c r="D12" s="75">
        <v>114</v>
      </c>
      <c r="E12" s="75">
        <v>62</v>
      </c>
      <c r="F12" s="75">
        <v>58</v>
      </c>
      <c r="G12" s="75">
        <v>88</v>
      </c>
      <c r="H12" s="75">
        <v>42</v>
      </c>
      <c r="I12" s="75">
        <v>65</v>
      </c>
      <c r="J12" s="75">
        <v>114</v>
      </c>
      <c r="K12" s="75">
        <v>28</v>
      </c>
      <c r="L12" s="75">
        <v>236</v>
      </c>
      <c r="M12" s="75">
        <v>236</v>
      </c>
      <c r="N12" s="32">
        <v>1314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 x14ac:dyDescent="0.2">
      <c r="A13" s="77" t="s">
        <v>83</v>
      </c>
      <c r="B13" s="75">
        <v>144</v>
      </c>
      <c r="C13" s="75">
        <v>106</v>
      </c>
      <c r="D13" s="75">
        <v>148</v>
      </c>
      <c r="E13" s="75">
        <v>74</v>
      </c>
      <c r="F13" s="75">
        <v>89</v>
      </c>
      <c r="G13" s="75">
        <v>122</v>
      </c>
      <c r="H13" s="75">
        <v>50</v>
      </c>
      <c r="I13" s="75">
        <v>135</v>
      </c>
      <c r="J13" s="75">
        <v>135</v>
      </c>
      <c r="K13" s="75">
        <v>81</v>
      </c>
      <c r="L13" s="75">
        <v>251</v>
      </c>
      <c r="M13" s="75">
        <v>233</v>
      </c>
      <c r="N13" s="32">
        <v>1569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 x14ac:dyDescent="0.2">
      <c r="A14" s="77" t="s">
        <v>84</v>
      </c>
      <c r="B14" s="75">
        <v>102</v>
      </c>
      <c r="C14" s="75">
        <v>55</v>
      </c>
      <c r="D14" s="75">
        <v>38</v>
      </c>
      <c r="E14" s="75">
        <v>15</v>
      </c>
      <c r="F14" s="75">
        <v>56</v>
      </c>
      <c r="G14" s="75">
        <v>76</v>
      </c>
      <c r="H14" s="75">
        <v>26</v>
      </c>
      <c r="I14" s="75">
        <v>19</v>
      </c>
      <c r="J14" s="75">
        <v>18</v>
      </c>
      <c r="K14" s="75">
        <v>26</v>
      </c>
      <c r="L14" s="75">
        <v>69</v>
      </c>
      <c r="M14" s="75">
        <v>144</v>
      </c>
      <c r="N14" s="32">
        <v>642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 x14ac:dyDescent="0.2">
      <c r="A15" s="77" t="s">
        <v>85</v>
      </c>
      <c r="B15" s="75">
        <v>113</v>
      </c>
      <c r="C15" s="75"/>
      <c r="D15" s="75">
        <v>82</v>
      </c>
      <c r="E15" s="75">
        <v>24</v>
      </c>
      <c r="F15" s="75">
        <v>52</v>
      </c>
      <c r="G15" s="75">
        <v>78</v>
      </c>
      <c r="H15" s="75">
        <v>20</v>
      </c>
      <c r="I15" s="75">
        <v>36</v>
      </c>
      <c r="J15" s="75">
        <v>29</v>
      </c>
      <c r="K15" s="75">
        <v>18</v>
      </c>
      <c r="L15" s="75">
        <v>75</v>
      </c>
      <c r="M15" s="75">
        <v>104</v>
      </c>
      <c r="N15" s="32"/>
      <c r="O15"/>
      <c r="P15"/>
      <c r="Q15"/>
      <c r="R15"/>
      <c r="S15"/>
      <c r="T15"/>
      <c r="U15"/>
      <c r="V15"/>
      <c r="W15"/>
      <c r="X15"/>
      <c r="Y15"/>
      <c r="Z15"/>
    </row>
    <row r="16" spans="1:26" x14ac:dyDescent="0.2">
      <c r="A16" s="77" t="s">
        <v>86</v>
      </c>
      <c r="B16" s="75">
        <v>16</v>
      </c>
      <c r="C16" s="75">
        <v>33</v>
      </c>
      <c r="D16" s="75">
        <v>36</v>
      </c>
      <c r="E16" s="75">
        <v>5</v>
      </c>
      <c r="F16" s="75">
        <v>41</v>
      </c>
      <c r="G16" s="75">
        <v>60</v>
      </c>
      <c r="H16" s="75">
        <v>87</v>
      </c>
      <c r="I16" s="75">
        <v>34</v>
      </c>
      <c r="J16" s="75">
        <v>8</v>
      </c>
      <c r="K16" s="75">
        <v>15</v>
      </c>
      <c r="L16" s="75">
        <v>17</v>
      </c>
      <c r="M16" s="75">
        <v>40</v>
      </c>
      <c r="N16" s="32">
        <v>391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 x14ac:dyDescent="0.2">
      <c r="A17" s="77" t="s">
        <v>87</v>
      </c>
      <c r="B17" s="75">
        <v>23</v>
      </c>
      <c r="C17" s="75">
        <v>107</v>
      </c>
      <c r="D17" s="75">
        <v>17</v>
      </c>
      <c r="E17" s="75">
        <v>10</v>
      </c>
      <c r="F17" s="75">
        <v>63</v>
      </c>
      <c r="G17" s="75">
        <v>26</v>
      </c>
      <c r="H17" s="75">
        <v>2</v>
      </c>
      <c r="I17" s="75">
        <v>9</v>
      </c>
      <c r="J17" s="75">
        <v>3</v>
      </c>
      <c r="K17" s="75">
        <v>15</v>
      </c>
      <c r="L17" s="75">
        <v>37</v>
      </c>
      <c r="M17" s="75">
        <v>59</v>
      </c>
      <c r="N17" s="32">
        <v>370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 x14ac:dyDescent="0.2">
      <c r="A18" s="77" t="s">
        <v>88</v>
      </c>
      <c r="B18" s="75">
        <v>7</v>
      </c>
      <c r="C18" s="75">
        <v>44</v>
      </c>
      <c r="D18" s="75">
        <v>24</v>
      </c>
      <c r="E18" s="75">
        <v>13</v>
      </c>
      <c r="F18" s="75">
        <v>68</v>
      </c>
      <c r="G18" s="75">
        <v>54</v>
      </c>
      <c r="H18" s="75">
        <v>6</v>
      </c>
      <c r="I18" s="75">
        <v>27</v>
      </c>
      <c r="J18" s="75">
        <v>4</v>
      </c>
      <c r="K18" s="75">
        <v>13</v>
      </c>
      <c r="L18" s="75">
        <v>28</v>
      </c>
      <c r="M18" s="75">
        <v>35</v>
      </c>
      <c r="N18" s="32">
        <v>321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 x14ac:dyDescent="0.2">
      <c r="A19" s="77" t="s">
        <v>89</v>
      </c>
      <c r="B19" s="75">
        <v>8</v>
      </c>
      <c r="C19" s="75">
        <v>59</v>
      </c>
      <c r="D19" s="75">
        <v>21</v>
      </c>
      <c r="E19" s="75">
        <v>16</v>
      </c>
      <c r="F19" s="75">
        <v>68</v>
      </c>
      <c r="G19" s="75">
        <v>122</v>
      </c>
      <c r="H19" s="75">
        <v>18</v>
      </c>
      <c r="I19" s="75">
        <v>28</v>
      </c>
      <c r="J19" s="75">
        <v>4</v>
      </c>
      <c r="K19" s="75">
        <v>19</v>
      </c>
      <c r="L19" s="75">
        <v>13</v>
      </c>
      <c r="M19" s="75">
        <v>53</v>
      </c>
      <c r="N19" s="32">
        <v>428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77" t="s">
        <v>90</v>
      </c>
      <c r="B20" s="75">
        <v>11</v>
      </c>
      <c r="C20" s="75">
        <v>33</v>
      </c>
      <c r="D20" s="75">
        <v>6</v>
      </c>
      <c r="E20" s="75">
        <v>7</v>
      </c>
      <c r="F20" s="75">
        <v>40</v>
      </c>
      <c r="G20" s="75">
        <v>6</v>
      </c>
      <c r="H20" s="75">
        <v>30</v>
      </c>
      <c r="I20" s="75">
        <v>6</v>
      </c>
      <c r="J20" s="75">
        <v>0</v>
      </c>
      <c r="K20" s="75">
        <v>5</v>
      </c>
      <c r="L20" s="75">
        <v>19</v>
      </c>
      <c r="M20" s="75">
        <v>27</v>
      </c>
      <c r="N20" s="32">
        <v>191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">
      <c r="A21" s="77" t="s">
        <v>91</v>
      </c>
      <c r="B21" s="75">
        <v>8</v>
      </c>
      <c r="C21" s="75">
        <v>74</v>
      </c>
      <c r="D21" s="75">
        <v>12</v>
      </c>
      <c r="E21" s="75">
        <v>3</v>
      </c>
      <c r="F21" s="75">
        <v>50</v>
      </c>
      <c r="G21" s="75">
        <v>40</v>
      </c>
      <c r="H21" s="75">
        <v>30</v>
      </c>
      <c r="I21" s="75">
        <v>44</v>
      </c>
      <c r="J21" s="75">
        <v>0</v>
      </c>
      <c r="K21" s="75">
        <v>5</v>
      </c>
      <c r="L21" s="75">
        <v>38</v>
      </c>
      <c r="M21" s="75">
        <v>39</v>
      </c>
      <c r="N21" s="32">
        <v>343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">
      <c r="A22" s="77" t="s">
        <v>92</v>
      </c>
      <c r="B22" s="75">
        <v>5</v>
      </c>
      <c r="C22" s="75">
        <v>35</v>
      </c>
      <c r="D22" s="75">
        <v>16</v>
      </c>
      <c r="E22" s="75">
        <v>10</v>
      </c>
      <c r="F22" s="75">
        <v>39</v>
      </c>
      <c r="G22" s="75">
        <v>25</v>
      </c>
      <c r="H22" s="75">
        <v>31</v>
      </c>
      <c r="I22" s="75">
        <v>28</v>
      </c>
      <c r="J22" s="75">
        <v>0</v>
      </c>
      <c r="K22" s="75">
        <v>3</v>
      </c>
      <c r="L22" s="75">
        <v>30</v>
      </c>
      <c r="M22" s="75">
        <v>25</v>
      </c>
      <c r="N22" s="32">
        <v>248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 x14ac:dyDescent="0.2">
      <c r="A23" s="77" t="s">
        <v>93</v>
      </c>
      <c r="B23" s="75">
        <v>4</v>
      </c>
      <c r="C23" s="75">
        <v>84</v>
      </c>
      <c r="D23" s="75">
        <v>17</v>
      </c>
      <c r="E23" s="75">
        <v>13</v>
      </c>
      <c r="F23" s="75">
        <v>26</v>
      </c>
      <c r="G23" s="75">
        <v>5</v>
      </c>
      <c r="H23" s="75">
        <v>84</v>
      </c>
      <c r="I23" s="75">
        <v>55</v>
      </c>
      <c r="J23" s="75">
        <v>0</v>
      </c>
      <c r="K23" s="75">
        <v>11</v>
      </c>
      <c r="L23" s="75">
        <v>29</v>
      </c>
      <c r="M23" s="75">
        <v>20</v>
      </c>
      <c r="N23" s="32">
        <v>348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 x14ac:dyDescent="0.2">
      <c r="A24" s="77" t="s">
        <v>94</v>
      </c>
      <c r="B24" s="75">
        <v>5</v>
      </c>
      <c r="C24" s="75">
        <v>34</v>
      </c>
      <c r="D24" s="75">
        <v>5</v>
      </c>
      <c r="E24" s="75">
        <v>5</v>
      </c>
      <c r="F24" s="75">
        <v>48</v>
      </c>
      <c r="G24" s="75">
        <v>14</v>
      </c>
      <c r="H24" s="75">
        <v>13</v>
      </c>
      <c r="I24" s="75"/>
      <c r="J24" s="75">
        <v>0</v>
      </c>
      <c r="K24" s="75">
        <v>2</v>
      </c>
      <c r="L24" s="75">
        <v>21</v>
      </c>
      <c r="M24" s="75">
        <v>16</v>
      </c>
      <c r="N24" s="32"/>
      <c r="O24"/>
      <c r="P24"/>
      <c r="Q24"/>
      <c r="R24"/>
      <c r="S24"/>
      <c r="T24"/>
      <c r="U24"/>
      <c r="V24"/>
      <c r="W24"/>
      <c r="X24"/>
      <c r="Y24"/>
      <c r="Z24"/>
    </row>
    <row r="25" spans="1:26" x14ac:dyDescent="0.2">
      <c r="A25" s="77" t="s">
        <v>96</v>
      </c>
      <c r="B25" s="75">
        <v>10</v>
      </c>
      <c r="C25" s="75">
        <v>36</v>
      </c>
      <c r="D25" s="75">
        <v>29</v>
      </c>
      <c r="E25" s="75">
        <v>10</v>
      </c>
      <c r="F25" s="75">
        <v>51</v>
      </c>
      <c r="G25" s="75">
        <v>16</v>
      </c>
      <c r="H25" s="75">
        <v>40</v>
      </c>
      <c r="I25" s="75">
        <v>38</v>
      </c>
      <c r="J25" s="75">
        <v>0</v>
      </c>
      <c r="K25" s="75">
        <v>30</v>
      </c>
      <c r="L25" s="75">
        <v>15</v>
      </c>
      <c r="M25" s="75">
        <v>40</v>
      </c>
      <c r="N25" s="32">
        <v>314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 x14ac:dyDescent="0.2">
      <c r="A26" s="77" t="s">
        <v>97</v>
      </c>
      <c r="B26" s="75">
        <v>22</v>
      </c>
      <c r="C26" s="75">
        <v>45</v>
      </c>
      <c r="D26" s="75">
        <v>19</v>
      </c>
      <c r="E26" s="75">
        <v>12</v>
      </c>
      <c r="F26" s="75">
        <v>27</v>
      </c>
      <c r="G26" s="75">
        <v>5</v>
      </c>
      <c r="H26" s="75">
        <v>49</v>
      </c>
      <c r="I26" s="75">
        <v>26</v>
      </c>
      <c r="J26" s="75">
        <v>0</v>
      </c>
      <c r="K26" s="75">
        <v>25</v>
      </c>
      <c r="L26" s="75">
        <v>9</v>
      </c>
      <c r="M26" s="75">
        <v>17</v>
      </c>
      <c r="N26" s="32">
        <v>256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 x14ac:dyDescent="0.2">
      <c r="A27" s="77" t="s">
        <v>98</v>
      </c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32"/>
      <c r="O27"/>
      <c r="P27"/>
      <c r="Q27"/>
      <c r="R27"/>
      <c r="S27"/>
      <c r="T27"/>
      <c r="U27"/>
      <c r="V27"/>
      <c r="W27"/>
      <c r="X27"/>
      <c r="Y27"/>
      <c r="Z27"/>
    </row>
    <row r="28" spans="1:26" x14ac:dyDescent="0.2">
      <c r="A28" s="77" t="s">
        <v>14</v>
      </c>
      <c r="B28" s="75">
        <v>10</v>
      </c>
      <c r="C28" s="75">
        <v>41</v>
      </c>
      <c r="D28" s="75">
        <v>31</v>
      </c>
      <c r="E28" s="75">
        <v>17</v>
      </c>
      <c r="F28" s="75">
        <v>23</v>
      </c>
      <c r="G28" s="75">
        <v>31</v>
      </c>
      <c r="H28" s="75">
        <v>101</v>
      </c>
      <c r="I28" s="75">
        <v>40</v>
      </c>
      <c r="J28" s="75">
        <v>2</v>
      </c>
      <c r="K28" s="75">
        <v>24</v>
      </c>
      <c r="L28" s="75">
        <v>12</v>
      </c>
      <c r="M28" s="75">
        <v>28</v>
      </c>
      <c r="N28" s="32">
        <v>359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 x14ac:dyDescent="0.2">
      <c r="A29" s="77" t="s">
        <v>99</v>
      </c>
      <c r="B29" s="75">
        <v>6</v>
      </c>
      <c r="C29" s="75">
        <v>16</v>
      </c>
      <c r="D29" s="75">
        <v>14</v>
      </c>
      <c r="E29" s="75">
        <v>13</v>
      </c>
      <c r="F29" s="75">
        <v>14</v>
      </c>
      <c r="G29" s="75">
        <v>11</v>
      </c>
      <c r="H29" s="75">
        <v>40</v>
      </c>
      <c r="I29" s="75">
        <v>28</v>
      </c>
      <c r="J29" s="75">
        <v>0</v>
      </c>
      <c r="K29" s="75">
        <v>24</v>
      </c>
      <c r="L29" s="75">
        <v>35</v>
      </c>
      <c r="M29" s="75">
        <v>20</v>
      </c>
      <c r="N29" s="32">
        <v>222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 x14ac:dyDescent="0.2">
      <c r="A30" s="77" t="s">
        <v>100</v>
      </c>
      <c r="B30" s="75">
        <v>27</v>
      </c>
      <c r="C30" s="75">
        <v>28</v>
      </c>
      <c r="D30" s="75">
        <v>66</v>
      </c>
      <c r="E30" s="75">
        <v>22</v>
      </c>
      <c r="F30" s="75">
        <v>4</v>
      </c>
      <c r="G30" s="75">
        <v>10</v>
      </c>
      <c r="H30" s="75">
        <v>23</v>
      </c>
      <c r="I30" s="75">
        <v>6</v>
      </c>
      <c r="J30" s="75">
        <v>2</v>
      </c>
      <c r="K30" s="75">
        <v>16</v>
      </c>
      <c r="L30" s="75">
        <v>16</v>
      </c>
      <c r="M30" s="75">
        <v>29</v>
      </c>
      <c r="N30" s="32">
        <v>249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 x14ac:dyDescent="0.2">
      <c r="A31" s="77" t="s">
        <v>101</v>
      </c>
      <c r="B31" s="75">
        <v>18</v>
      </c>
      <c r="C31" s="75">
        <v>38</v>
      </c>
      <c r="D31" s="75">
        <v>43</v>
      </c>
      <c r="E31" s="75">
        <v>43</v>
      </c>
      <c r="F31" s="75">
        <v>13</v>
      </c>
      <c r="G31" s="75">
        <v>18</v>
      </c>
      <c r="H31" s="75">
        <v>4</v>
      </c>
      <c r="I31" s="75">
        <v>9</v>
      </c>
      <c r="J31" s="75">
        <v>0</v>
      </c>
      <c r="K31" s="75">
        <v>36</v>
      </c>
      <c r="L31" s="75">
        <v>24</v>
      </c>
      <c r="M31" s="75">
        <v>38</v>
      </c>
      <c r="N31" s="32">
        <v>284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 x14ac:dyDescent="0.2">
      <c r="A32" s="77" t="s">
        <v>102</v>
      </c>
      <c r="B32" s="75">
        <v>24</v>
      </c>
      <c r="C32" s="75">
        <v>82</v>
      </c>
      <c r="D32" s="75">
        <v>40</v>
      </c>
      <c r="E32" s="75">
        <v>8</v>
      </c>
      <c r="F32" s="75">
        <v>41</v>
      </c>
      <c r="G32" s="75">
        <v>9</v>
      </c>
      <c r="H32" s="75">
        <v>4</v>
      </c>
      <c r="I32" s="75">
        <v>10</v>
      </c>
      <c r="J32" s="75">
        <v>0</v>
      </c>
      <c r="K32" s="75">
        <v>4</v>
      </c>
      <c r="L32" s="75">
        <v>35</v>
      </c>
      <c r="M32" s="75">
        <v>35</v>
      </c>
      <c r="N32" s="32">
        <v>294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 x14ac:dyDescent="0.2">
      <c r="A33" s="77" t="s">
        <v>103</v>
      </c>
      <c r="B33" s="75">
        <v>25</v>
      </c>
      <c r="C33" s="75">
        <v>60</v>
      </c>
      <c r="D33" s="75">
        <v>47</v>
      </c>
      <c r="E33" s="75">
        <v>5</v>
      </c>
      <c r="F33" s="75">
        <v>11</v>
      </c>
      <c r="G33" s="75">
        <v>3</v>
      </c>
      <c r="H33" s="75">
        <v>15</v>
      </c>
      <c r="I33" s="75">
        <v>9</v>
      </c>
      <c r="J33" s="75">
        <v>0</v>
      </c>
      <c r="K33" s="75">
        <v>9</v>
      </c>
      <c r="L33" s="75">
        <v>38</v>
      </c>
      <c r="M33" s="75">
        <v>29</v>
      </c>
      <c r="N33" s="32">
        <v>250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 x14ac:dyDescent="0.2">
      <c r="A34" s="77" t="s">
        <v>104</v>
      </c>
      <c r="B34" s="75">
        <v>12</v>
      </c>
      <c r="C34" s="75">
        <v>55</v>
      </c>
      <c r="D34" s="75">
        <v>58</v>
      </c>
      <c r="E34" s="75">
        <v>49</v>
      </c>
      <c r="F34" s="75">
        <v>33</v>
      </c>
      <c r="G34" s="75">
        <v>0</v>
      </c>
      <c r="H34" s="75">
        <v>1</v>
      </c>
      <c r="I34" s="75">
        <v>8</v>
      </c>
      <c r="J34" s="75">
        <v>0</v>
      </c>
      <c r="K34" s="75">
        <v>13</v>
      </c>
      <c r="L34" s="75">
        <v>62</v>
      </c>
      <c r="M34" s="75">
        <v>28</v>
      </c>
      <c r="N34" s="32">
        <v>321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 x14ac:dyDescent="0.2">
      <c r="A35" s="77" t="s">
        <v>105</v>
      </c>
      <c r="B35" s="75">
        <v>28</v>
      </c>
      <c r="C35" s="75">
        <v>147</v>
      </c>
      <c r="D35" s="75">
        <v>90</v>
      </c>
      <c r="E35" s="75">
        <v>131</v>
      </c>
      <c r="F35" s="75">
        <v>15</v>
      </c>
      <c r="G35" s="75">
        <v>0</v>
      </c>
      <c r="H35" s="75">
        <v>0</v>
      </c>
      <c r="I35" s="75">
        <v>0</v>
      </c>
      <c r="J35" s="75">
        <v>0</v>
      </c>
      <c r="K35" s="75">
        <v>34</v>
      </c>
      <c r="L35" s="75">
        <v>39</v>
      </c>
      <c r="M35" s="75">
        <v>48</v>
      </c>
      <c r="N35" s="32">
        <v>532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 x14ac:dyDescent="0.2">
      <c r="A36" s="77" t="s">
        <v>106</v>
      </c>
      <c r="B36" s="75">
        <v>20</v>
      </c>
      <c r="C36" s="75">
        <v>39</v>
      </c>
      <c r="D36" s="75">
        <v>67</v>
      </c>
      <c r="E36" s="75">
        <v>27</v>
      </c>
      <c r="F36" s="75">
        <v>48</v>
      </c>
      <c r="G36" s="75">
        <v>0</v>
      </c>
      <c r="H36" s="75">
        <v>1</v>
      </c>
      <c r="I36" s="75">
        <v>15</v>
      </c>
      <c r="J36" s="75">
        <v>2</v>
      </c>
      <c r="K36" s="75">
        <v>112</v>
      </c>
      <c r="L36" s="75">
        <v>37</v>
      </c>
      <c r="M36" s="75">
        <v>32</v>
      </c>
      <c r="N36" s="32">
        <v>399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 x14ac:dyDescent="0.2">
      <c r="A37" s="77" t="s">
        <v>107</v>
      </c>
      <c r="B37" s="75">
        <v>14</v>
      </c>
      <c r="C37" s="75">
        <v>47</v>
      </c>
      <c r="D37" s="75">
        <v>49</v>
      </c>
      <c r="E37" s="75">
        <v>64</v>
      </c>
      <c r="F37" s="75">
        <v>39</v>
      </c>
      <c r="G37" s="75">
        <v>4</v>
      </c>
      <c r="H37" s="75">
        <v>6</v>
      </c>
      <c r="I37" s="75">
        <v>4</v>
      </c>
      <c r="J37" s="75">
        <v>0</v>
      </c>
      <c r="K37" s="75">
        <v>31</v>
      </c>
      <c r="L37" s="75">
        <v>51</v>
      </c>
      <c r="M37" s="75">
        <v>31</v>
      </c>
      <c r="N37" s="32">
        <v>342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 x14ac:dyDescent="0.2">
      <c r="A38" s="77" t="s">
        <v>108</v>
      </c>
      <c r="B38" s="75">
        <v>20</v>
      </c>
      <c r="C38" s="75">
        <v>56</v>
      </c>
      <c r="D38" s="75">
        <v>78</v>
      </c>
      <c r="E38" s="75">
        <v>36</v>
      </c>
      <c r="F38" s="75">
        <v>16</v>
      </c>
      <c r="G38" s="75">
        <v>0</v>
      </c>
      <c r="H38" s="75">
        <v>1</v>
      </c>
      <c r="I38" s="75">
        <v>11</v>
      </c>
      <c r="J38" s="75">
        <v>0</v>
      </c>
      <c r="K38" s="75">
        <v>52</v>
      </c>
      <c r="L38" s="75">
        <v>60</v>
      </c>
      <c r="M38" s="75">
        <v>48</v>
      </c>
      <c r="N38" s="32">
        <v>379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 x14ac:dyDescent="0.2">
      <c r="A39" s="77" t="s">
        <v>109</v>
      </c>
      <c r="B39" s="75">
        <v>2</v>
      </c>
      <c r="C39" s="75">
        <v>38</v>
      </c>
      <c r="D39" s="75">
        <v>21</v>
      </c>
      <c r="E39" s="75">
        <v>26</v>
      </c>
      <c r="F39" s="75">
        <v>3</v>
      </c>
      <c r="G39" s="75">
        <v>2</v>
      </c>
      <c r="H39" s="75">
        <v>1</v>
      </c>
      <c r="I39" s="75">
        <v>3</v>
      </c>
      <c r="J39" s="75">
        <v>0</v>
      </c>
      <c r="K39" s="75">
        <v>33</v>
      </c>
      <c r="L39" s="75">
        <v>81</v>
      </c>
      <c r="M39" s="75">
        <v>42</v>
      </c>
      <c r="N39" s="32">
        <v>251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 x14ac:dyDescent="0.2">
      <c r="A40" s="77" t="s">
        <v>110</v>
      </c>
      <c r="B40" s="75">
        <v>12</v>
      </c>
      <c r="C40" s="75">
        <v>100</v>
      </c>
      <c r="D40" s="75">
        <v>36</v>
      </c>
      <c r="E40" s="75">
        <v>58</v>
      </c>
      <c r="F40" s="75">
        <v>31</v>
      </c>
      <c r="G40" s="75">
        <v>0</v>
      </c>
      <c r="H40" s="75">
        <v>0</v>
      </c>
      <c r="I40" s="75">
        <v>4</v>
      </c>
      <c r="J40" s="75">
        <v>2</v>
      </c>
      <c r="K40" s="75">
        <v>46</v>
      </c>
      <c r="L40" s="75">
        <v>43</v>
      </c>
      <c r="M40" s="75">
        <v>13</v>
      </c>
      <c r="N40" s="32">
        <v>344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 x14ac:dyDescent="0.2">
      <c r="A41" s="77" t="s">
        <v>111</v>
      </c>
      <c r="B41" s="75">
        <v>24</v>
      </c>
      <c r="C41" s="75">
        <v>0</v>
      </c>
      <c r="D41" s="75">
        <v>51</v>
      </c>
      <c r="E41" s="75">
        <v>10</v>
      </c>
      <c r="F41" s="75">
        <v>0</v>
      </c>
      <c r="G41" s="75">
        <v>0</v>
      </c>
      <c r="H41" s="75">
        <v>0</v>
      </c>
      <c r="I41" s="75">
        <v>51</v>
      </c>
      <c r="J41" s="75">
        <v>0</v>
      </c>
      <c r="K41" s="75">
        <v>29</v>
      </c>
      <c r="L41" s="75">
        <v>19</v>
      </c>
      <c r="M41" s="75">
        <v>2</v>
      </c>
      <c r="N41" s="32">
        <v>186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 x14ac:dyDescent="0.2">
      <c r="A42" s="77" t="s">
        <v>112</v>
      </c>
      <c r="B42" s="75">
        <v>51</v>
      </c>
      <c r="C42" s="75">
        <v>4</v>
      </c>
      <c r="D42" s="75">
        <v>48</v>
      </c>
      <c r="E42" s="75">
        <v>10</v>
      </c>
      <c r="F42" s="75">
        <v>0</v>
      </c>
      <c r="G42" s="75">
        <v>1</v>
      </c>
      <c r="H42" s="75">
        <v>1</v>
      </c>
      <c r="I42" s="75">
        <v>44</v>
      </c>
      <c r="J42" s="75">
        <v>1</v>
      </c>
      <c r="K42" s="75">
        <v>11</v>
      </c>
      <c r="L42" s="75">
        <v>5</v>
      </c>
      <c r="M42" s="75">
        <v>3</v>
      </c>
      <c r="N42" s="32">
        <v>178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 x14ac:dyDescent="0.2">
      <c r="A43" s="77" t="s">
        <v>113</v>
      </c>
      <c r="B43" s="75">
        <v>81</v>
      </c>
      <c r="C43" s="75">
        <v>7</v>
      </c>
      <c r="D43" s="75">
        <v>145</v>
      </c>
      <c r="E43" s="75">
        <v>5</v>
      </c>
      <c r="F43" s="75">
        <v>0</v>
      </c>
      <c r="G43" s="75">
        <v>0</v>
      </c>
      <c r="H43" s="75">
        <v>9</v>
      </c>
      <c r="I43" s="75">
        <v>57</v>
      </c>
      <c r="J43" s="75">
        <v>31</v>
      </c>
      <c r="K43" s="75">
        <v>18</v>
      </c>
      <c r="L43" s="75">
        <v>7</v>
      </c>
      <c r="M43" s="75">
        <v>1</v>
      </c>
      <c r="N43" s="32">
        <v>361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 x14ac:dyDescent="0.2">
      <c r="A44" s="77" t="s">
        <v>114</v>
      </c>
      <c r="B44" s="75">
        <v>153</v>
      </c>
      <c r="C44" s="75">
        <v>13</v>
      </c>
      <c r="D44" s="75">
        <v>52</v>
      </c>
      <c r="E44" s="75">
        <v>23</v>
      </c>
      <c r="F44" s="75">
        <v>12</v>
      </c>
      <c r="G44" s="75">
        <v>21</v>
      </c>
      <c r="H44" s="75">
        <v>2</v>
      </c>
      <c r="I44" s="75">
        <v>26</v>
      </c>
      <c r="J44" s="75">
        <v>6</v>
      </c>
      <c r="K44" s="75">
        <v>17</v>
      </c>
      <c r="L44" s="75">
        <v>7</v>
      </c>
      <c r="M44" s="75">
        <v>4</v>
      </c>
      <c r="N44" s="32">
        <v>336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 x14ac:dyDescent="0.2">
      <c r="A45" s="77" t="s">
        <v>115</v>
      </c>
      <c r="B45" s="75">
        <v>191</v>
      </c>
      <c r="C45" s="75">
        <v>18</v>
      </c>
      <c r="D45" s="75">
        <v>31</v>
      </c>
      <c r="E45" s="75">
        <v>14</v>
      </c>
      <c r="F45" s="75">
        <v>13</v>
      </c>
      <c r="G45" s="75">
        <v>15</v>
      </c>
      <c r="H45" s="75">
        <v>0</v>
      </c>
      <c r="I45" s="75">
        <v>24</v>
      </c>
      <c r="J45" s="75">
        <v>10</v>
      </c>
      <c r="K45" s="75">
        <v>9</v>
      </c>
      <c r="L45" s="75">
        <v>4</v>
      </c>
      <c r="M45" s="75">
        <v>1</v>
      </c>
      <c r="N45" s="32">
        <v>330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 x14ac:dyDescent="0.2">
      <c r="A46" s="77" t="s">
        <v>116</v>
      </c>
      <c r="B46" s="75">
        <v>147</v>
      </c>
      <c r="C46" s="75">
        <v>19</v>
      </c>
      <c r="D46" s="75">
        <v>47</v>
      </c>
      <c r="E46" s="75">
        <v>9</v>
      </c>
      <c r="F46" s="75">
        <v>2</v>
      </c>
      <c r="G46" s="75">
        <v>41</v>
      </c>
      <c r="H46" s="75">
        <v>9</v>
      </c>
      <c r="I46" s="75">
        <v>6</v>
      </c>
      <c r="J46" s="75">
        <v>94</v>
      </c>
      <c r="K46" s="75">
        <v>42</v>
      </c>
      <c r="L46" s="75">
        <v>35</v>
      </c>
      <c r="M46" s="75">
        <v>27</v>
      </c>
      <c r="N46" s="32">
        <v>476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 x14ac:dyDescent="0.2">
      <c r="A47" s="77" t="s">
        <v>117</v>
      </c>
      <c r="B47" s="75">
        <v>35</v>
      </c>
      <c r="C47" s="75">
        <v>28</v>
      </c>
      <c r="D47" s="75">
        <v>84</v>
      </c>
      <c r="E47" s="75">
        <v>42</v>
      </c>
      <c r="F47" s="75">
        <v>16</v>
      </c>
      <c r="G47" s="75"/>
      <c r="H47" s="75">
        <v>3</v>
      </c>
      <c r="I47" s="75">
        <v>18</v>
      </c>
      <c r="J47" s="75">
        <v>65</v>
      </c>
      <c r="K47" s="75"/>
      <c r="L47" s="75">
        <v>5</v>
      </c>
      <c r="M47" s="75">
        <v>3</v>
      </c>
      <c r="N47" s="32"/>
      <c r="O47"/>
      <c r="P47"/>
      <c r="Q47"/>
      <c r="R47"/>
      <c r="S47"/>
      <c r="T47"/>
      <c r="U47"/>
      <c r="V47"/>
      <c r="W47"/>
      <c r="X47"/>
      <c r="Y47"/>
      <c r="Z47"/>
    </row>
    <row r="48" spans="1:26" x14ac:dyDescent="0.2">
      <c r="A48" s="77" t="s">
        <v>118</v>
      </c>
      <c r="B48" s="75">
        <v>96</v>
      </c>
      <c r="C48" s="75">
        <v>43</v>
      </c>
      <c r="D48" s="75">
        <v>52</v>
      </c>
      <c r="E48" s="75">
        <v>26</v>
      </c>
      <c r="F48" s="75">
        <v>12</v>
      </c>
      <c r="G48" s="75">
        <v>37</v>
      </c>
      <c r="H48" s="75">
        <v>40</v>
      </c>
      <c r="I48" s="75">
        <v>40</v>
      </c>
      <c r="J48" s="75">
        <v>53</v>
      </c>
      <c r="K48" s="75">
        <v>48</v>
      </c>
      <c r="L48" s="75">
        <v>7</v>
      </c>
      <c r="M48" s="75">
        <v>5</v>
      </c>
      <c r="N48" s="32">
        <v>459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 x14ac:dyDescent="0.2">
      <c r="A49" s="77" t="s">
        <v>119</v>
      </c>
      <c r="B49" s="75">
        <v>12</v>
      </c>
      <c r="C49" s="75">
        <v>13</v>
      </c>
      <c r="D49" s="75">
        <v>85</v>
      </c>
      <c r="E49" s="75">
        <v>15</v>
      </c>
      <c r="F49" s="75">
        <v>24</v>
      </c>
      <c r="G49" s="75">
        <v>33</v>
      </c>
      <c r="H49" s="75">
        <v>4</v>
      </c>
      <c r="I49" s="75">
        <v>14</v>
      </c>
      <c r="J49" s="75">
        <v>14</v>
      </c>
      <c r="K49" s="75">
        <v>20</v>
      </c>
      <c r="L49" s="75">
        <v>2</v>
      </c>
      <c r="M49" s="75">
        <v>8</v>
      </c>
      <c r="N49" s="32">
        <v>244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 x14ac:dyDescent="0.2">
      <c r="A50" s="77" t="s">
        <v>120</v>
      </c>
      <c r="B50" s="75">
        <v>76</v>
      </c>
      <c r="C50" s="75">
        <v>11</v>
      </c>
      <c r="D50" s="75">
        <v>43</v>
      </c>
      <c r="E50" s="75">
        <v>13</v>
      </c>
      <c r="F50" s="75">
        <v>15</v>
      </c>
      <c r="G50" s="75">
        <v>13</v>
      </c>
      <c r="H50" s="75">
        <v>25</v>
      </c>
      <c r="I50" s="75">
        <v>13</v>
      </c>
      <c r="J50" s="75">
        <v>11</v>
      </c>
      <c r="K50" s="75">
        <v>32</v>
      </c>
      <c r="L50" s="75">
        <v>8</v>
      </c>
      <c r="M50" s="75">
        <v>2</v>
      </c>
      <c r="N50" s="32">
        <v>263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 x14ac:dyDescent="0.2">
      <c r="A51" s="77" t="s">
        <v>121</v>
      </c>
      <c r="B51" s="75">
        <v>18</v>
      </c>
      <c r="C51" s="75">
        <v>26</v>
      </c>
      <c r="D51" s="75">
        <v>41</v>
      </c>
      <c r="E51" s="75">
        <v>4</v>
      </c>
      <c r="F51" s="75">
        <v>16</v>
      </c>
      <c r="G51" s="75">
        <v>100</v>
      </c>
      <c r="H51" s="75">
        <v>22</v>
      </c>
      <c r="I51" s="75">
        <v>19</v>
      </c>
      <c r="J51" s="75">
        <v>13</v>
      </c>
      <c r="K51" s="75">
        <v>4</v>
      </c>
      <c r="L51" s="75">
        <v>1</v>
      </c>
      <c r="M51" s="75">
        <v>8</v>
      </c>
      <c r="N51" s="32">
        <v>273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 x14ac:dyDescent="0.2">
      <c r="A52" s="77" t="s">
        <v>122</v>
      </c>
      <c r="B52" s="75">
        <v>6</v>
      </c>
      <c r="C52" s="75">
        <v>49</v>
      </c>
      <c r="D52" s="75">
        <v>87</v>
      </c>
      <c r="E52" s="75">
        <v>19</v>
      </c>
      <c r="F52" s="75">
        <v>39</v>
      </c>
      <c r="G52" s="75">
        <v>126</v>
      </c>
      <c r="H52" s="75">
        <v>2</v>
      </c>
      <c r="I52" s="75">
        <v>20</v>
      </c>
      <c r="J52" s="75">
        <v>28</v>
      </c>
      <c r="K52" s="75">
        <v>39</v>
      </c>
      <c r="L52" s="75">
        <v>2</v>
      </c>
      <c r="M52" s="75">
        <v>37</v>
      </c>
      <c r="N52" s="32">
        <v>453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 x14ac:dyDescent="0.2">
      <c r="A53" s="77" t="s">
        <v>123</v>
      </c>
      <c r="B53" s="75">
        <v>16</v>
      </c>
      <c r="C53" s="75">
        <v>8</v>
      </c>
      <c r="D53" s="75">
        <v>37</v>
      </c>
      <c r="E53" s="75">
        <v>7</v>
      </c>
      <c r="F53" s="75">
        <v>47</v>
      </c>
      <c r="G53" s="75">
        <v>30</v>
      </c>
      <c r="H53" s="75">
        <v>15</v>
      </c>
      <c r="I53" s="75">
        <v>45</v>
      </c>
      <c r="J53" s="75">
        <v>41</v>
      </c>
      <c r="K53" s="75">
        <v>8</v>
      </c>
      <c r="L53" s="75">
        <v>3</v>
      </c>
      <c r="M53" s="75">
        <v>4</v>
      </c>
      <c r="N53" s="32">
        <v>260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 x14ac:dyDescent="0.2">
      <c r="A54" s="77" t="s">
        <v>124</v>
      </c>
      <c r="B54" s="75">
        <v>4</v>
      </c>
      <c r="C54" s="75">
        <v>47</v>
      </c>
      <c r="D54" s="75">
        <v>12</v>
      </c>
      <c r="E54" s="75">
        <v>3</v>
      </c>
      <c r="F54" s="75">
        <v>0</v>
      </c>
      <c r="G54" s="75">
        <v>0</v>
      </c>
      <c r="H54" s="75">
        <v>0</v>
      </c>
      <c r="I54" s="75">
        <v>0</v>
      </c>
      <c r="J54" s="75">
        <v>0</v>
      </c>
      <c r="K54" s="75">
        <v>0</v>
      </c>
      <c r="L54" s="75">
        <v>5</v>
      </c>
      <c r="M54" s="75">
        <v>26</v>
      </c>
      <c r="N54" s="32">
        <v>98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 x14ac:dyDescent="0.2">
      <c r="A55" s="77" t="s">
        <v>125</v>
      </c>
      <c r="B55" s="75">
        <v>2</v>
      </c>
      <c r="C55" s="75">
        <v>7</v>
      </c>
      <c r="D55" s="75">
        <v>16</v>
      </c>
      <c r="E55" s="75">
        <v>1</v>
      </c>
      <c r="F55" s="75">
        <v>2</v>
      </c>
      <c r="G55" s="75">
        <v>0</v>
      </c>
      <c r="H55" s="75">
        <v>0</v>
      </c>
      <c r="I55" s="75">
        <v>0</v>
      </c>
      <c r="J55" s="75">
        <v>0</v>
      </c>
      <c r="K55" s="75">
        <v>4</v>
      </c>
      <c r="L55" s="75">
        <v>4</v>
      </c>
      <c r="M55" s="75">
        <v>22</v>
      </c>
      <c r="N55" s="32">
        <v>59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 x14ac:dyDescent="0.2">
      <c r="A56" s="77" t="s">
        <v>126</v>
      </c>
      <c r="B56" s="75">
        <v>24</v>
      </c>
      <c r="C56" s="75">
        <v>56</v>
      </c>
      <c r="D56" s="75">
        <v>41</v>
      </c>
      <c r="E56" s="75">
        <v>223</v>
      </c>
      <c r="F56" s="75"/>
      <c r="G56" s="75"/>
      <c r="H56" s="75">
        <v>0</v>
      </c>
      <c r="I56" s="75">
        <v>1</v>
      </c>
      <c r="J56" s="75">
        <v>1</v>
      </c>
      <c r="K56" s="75">
        <v>22</v>
      </c>
      <c r="L56" s="75">
        <v>55</v>
      </c>
      <c r="M56" s="75"/>
      <c r="N56" s="32"/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 x14ac:dyDescent="0.25">
      <c r="A57" s="78" t="s">
        <v>127</v>
      </c>
      <c r="B57" s="88">
        <v>72</v>
      </c>
      <c r="C57" s="88">
        <v>23</v>
      </c>
      <c r="D57" s="88">
        <v>8</v>
      </c>
      <c r="E57" s="88">
        <v>14</v>
      </c>
      <c r="F57" s="88">
        <v>6</v>
      </c>
      <c r="G57" s="88">
        <v>1</v>
      </c>
      <c r="H57" s="88">
        <v>1</v>
      </c>
      <c r="I57" s="88">
        <v>39</v>
      </c>
      <c r="J57" s="88">
        <v>0</v>
      </c>
      <c r="K57" s="88">
        <v>21</v>
      </c>
      <c r="L57" s="88">
        <v>12</v>
      </c>
      <c r="M57" s="88">
        <v>43</v>
      </c>
      <c r="N57" s="33">
        <v>240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8" customFormat="1" ht="16.5" customHeight="1" x14ac:dyDescent="0.2">
      <c r="A58" s="130" t="s">
        <v>72</v>
      </c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</row>
    <row r="59" spans="1:26" x14ac:dyDescent="0.2">
      <c r="A59" s="131" t="s">
        <v>138</v>
      </c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 x14ac:dyDescent="0.2">
      <c r="A60" s="128"/>
      <c r="B60" s="128"/>
      <c r="C60" s="128"/>
      <c r="D60" s="128"/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/>
      <c r="P60"/>
      <c r="Q60"/>
      <c r="R60"/>
      <c r="S60"/>
      <c r="T60"/>
      <c r="U60"/>
      <c r="V60"/>
      <c r="W60"/>
      <c r="X60"/>
      <c r="Y60"/>
      <c r="Z60"/>
    </row>
    <row r="61" spans="1:26" x14ac:dyDescent="0.2">
      <c r="A61" s="128"/>
      <c r="B61" s="128"/>
      <c r="C61" s="128"/>
      <c r="D61" s="128"/>
      <c r="E61" s="128"/>
      <c r="F61" s="128"/>
      <c r="G61" s="128"/>
      <c r="H61" s="128"/>
      <c r="I61" s="128"/>
      <c r="J61" s="128"/>
      <c r="K61" s="128"/>
      <c r="L61" s="128"/>
      <c r="M61" s="128"/>
      <c r="N61" s="128"/>
      <c r="O61"/>
      <c r="P61"/>
      <c r="Q61"/>
      <c r="R61"/>
      <c r="S61"/>
      <c r="T61"/>
      <c r="U61"/>
      <c r="V61"/>
      <c r="W61"/>
      <c r="X61"/>
    </row>
    <row r="62" spans="1:26" x14ac:dyDescent="0.2">
      <c r="N62"/>
      <c r="O62"/>
      <c r="P62"/>
      <c r="Q62"/>
      <c r="R62"/>
      <c r="S62"/>
      <c r="T62"/>
      <c r="U62"/>
      <c r="V62"/>
      <c r="W62"/>
      <c r="X62"/>
    </row>
    <row r="63" spans="1:26" x14ac:dyDescent="0.2">
      <c r="N63"/>
      <c r="O63"/>
      <c r="P63"/>
      <c r="Q63"/>
      <c r="R63"/>
      <c r="S63"/>
      <c r="T63"/>
      <c r="U63"/>
      <c r="V63"/>
      <c r="W63"/>
      <c r="X63"/>
    </row>
    <row r="64" spans="1:26" x14ac:dyDescent="0.2">
      <c r="N64"/>
      <c r="O64"/>
      <c r="P64"/>
      <c r="Q64"/>
      <c r="R64"/>
      <c r="S64"/>
      <c r="T64"/>
      <c r="U64"/>
      <c r="V64"/>
      <c r="W64"/>
      <c r="X64"/>
    </row>
    <row r="65" spans="14:24" x14ac:dyDescent="0.2">
      <c r="N65"/>
      <c r="O65"/>
      <c r="P65"/>
      <c r="Q65"/>
      <c r="R65"/>
      <c r="S65"/>
      <c r="T65"/>
      <c r="U65"/>
      <c r="V65"/>
      <c r="W65"/>
      <c r="X65"/>
    </row>
    <row r="66" spans="14:24" x14ac:dyDescent="0.2">
      <c r="N66"/>
      <c r="O66"/>
      <c r="P66"/>
      <c r="Q66"/>
      <c r="R66"/>
      <c r="S66"/>
      <c r="T66"/>
      <c r="U66"/>
      <c r="V66"/>
      <c r="W66"/>
      <c r="X66"/>
    </row>
    <row r="67" spans="14:24" x14ac:dyDescent="0.2">
      <c r="N67"/>
      <c r="O67"/>
      <c r="P67"/>
      <c r="Q67"/>
      <c r="R67"/>
      <c r="S67"/>
      <c r="T67"/>
      <c r="U67"/>
      <c r="V67"/>
      <c r="W67"/>
      <c r="X67"/>
    </row>
    <row r="68" spans="14:24" x14ac:dyDescent="0.2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61:N61"/>
    <mergeCell ref="A1:N1"/>
    <mergeCell ref="A3:N3"/>
    <mergeCell ref="A58:M58"/>
    <mergeCell ref="A59:M59"/>
    <mergeCell ref="A60:N60"/>
  </mergeCells>
  <printOptions horizontalCentered="1"/>
  <pageMargins left="0.39370078740157483" right="0.19685039370078741" top="0.59055118110236227" bottom="0.98425196850393704" header="0" footer="0"/>
  <pageSetup paperSize="9" scale="58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M64"/>
  <sheetViews>
    <sheetView showGridLines="0" view="pageBreakPreview" zoomScale="75" zoomScaleNormal="100" zoomScaleSheetLayoutView="75" workbookViewId="0">
      <selection activeCell="B72" sqref="B72"/>
    </sheetView>
  </sheetViews>
  <sheetFormatPr baseColWidth="10" defaultColWidth="19.140625" defaultRowHeight="12.75" x14ac:dyDescent="0.2"/>
  <cols>
    <col min="1" max="1" width="51.5703125" style="11" customWidth="1"/>
    <col min="2" max="8" width="20.28515625" style="11" customWidth="1"/>
    <col min="9" max="9" width="3.140625" style="11" customWidth="1"/>
    <col min="10" max="10" width="14.7109375" style="10" customWidth="1"/>
    <col min="11" max="11" width="8.140625" style="10" customWidth="1"/>
    <col min="12" max="12" width="9.28515625" style="10" customWidth="1"/>
    <col min="13" max="13" width="5.42578125" style="10" customWidth="1"/>
    <col min="14" max="14" width="8.85546875" style="10" customWidth="1"/>
    <col min="15" max="35" width="19.140625" style="10" customWidth="1"/>
    <col min="36" max="16384" width="19.140625" style="11"/>
  </cols>
  <sheetData>
    <row r="1" spans="1:91" ht="18" customHeight="1" x14ac:dyDescent="0.25">
      <c r="A1" s="140" t="s">
        <v>74</v>
      </c>
      <c r="B1" s="140"/>
      <c r="C1" s="140"/>
      <c r="D1" s="140"/>
      <c r="E1" s="140"/>
      <c r="F1" s="140"/>
      <c r="G1" s="140"/>
      <c r="H1" s="140"/>
      <c r="I1" s="98"/>
      <c r="J1" s="9"/>
      <c r="K1" s="9"/>
    </row>
    <row r="2" spans="1:91" x14ac:dyDescent="0.2">
      <c r="A2" s="12"/>
      <c r="B2" s="13"/>
      <c r="C2" s="13"/>
      <c r="D2" s="13"/>
      <c r="E2" s="13"/>
      <c r="F2" s="13"/>
      <c r="G2" s="13"/>
      <c r="H2" s="13"/>
      <c r="I2" s="13"/>
    </row>
    <row r="3" spans="1:91" ht="26.25" customHeight="1" x14ac:dyDescent="0.25">
      <c r="A3" s="129" t="s">
        <v>144</v>
      </c>
      <c r="B3" s="129"/>
      <c r="C3" s="129"/>
      <c r="D3" s="129"/>
      <c r="E3" s="129"/>
      <c r="F3" s="129"/>
      <c r="G3" s="129"/>
      <c r="H3" s="129"/>
      <c r="I3" s="14"/>
    </row>
    <row r="4" spans="1:91" ht="13.5" customHeight="1" thickBot="1" x14ac:dyDescent="0.3">
      <c r="A4" s="44"/>
      <c r="B4" s="45"/>
      <c r="C4" s="44"/>
      <c r="D4" s="44"/>
      <c r="E4" s="44"/>
      <c r="F4" s="44"/>
      <c r="G4" s="44"/>
      <c r="H4" s="44"/>
    </row>
    <row r="5" spans="1:91" ht="33.75" customHeight="1" x14ac:dyDescent="0.2">
      <c r="A5" s="141" t="s">
        <v>44</v>
      </c>
      <c r="B5" s="144" t="s">
        <v>129</v>
      </c>
      <c r="C5" s="145"/>
      <c r="D5" s="146"/>
      <c r="E5" s="144">
        <v>2017</v>
      </c>
      <c r="F5" s="145"/>
      <c r="G5" s="145"/>
      <c r="H5" s="145"/>
      <c r="I5" s="10"/>
    </row>
    <row r="6" spans="1:91" ht="12.75" customHeight="1" x14ac:dyDescent="0.2">
      <c r="A6" s="142"/>
      <c r="B6" s="133" t="s">
        <v>61</v>
      </c>
      <c r="C6" s="133" t="s">
        <v>62</v>
      </c>
      <c r="D6" s="133" t="s">
        <v>12</v>
      </c>
      <c r="E6" s="133" t="s">
        <v>61</v>
      </c>
      <c r="F6" s="133" t="s">
        <v>62</v>
      </c>
      <c r="G6" s="133" t="s">
        <v>12</v>
      </c>
      <c r="H6" s="136" t="s">
        <v>63</v>
      </c>
      <c r="I6" s="10"/>
    </row>
    <row r="7" spans="1:91" ht="12.75" customHeight="1" x14ac:dyDescent="0.2">
      <c r="A7" s="142"/>
      <c r="B7" s="134"/>
      <c r="C7" s="134"/>
      <c r="D7" s="134"/>
      <c r="E7" s="134"/>
      <c r="F7" s="134"/>
      <c r="G7" s="134"/>
      <c r="H7" s="137"/>
      <c r="I7" s="10"/>
    </row>
    <row r="8" spans="1:91" ht="29.25" customHeight="1" thickBot="1" x14ac:dyDescent="0.25">
      <c r="A8" s="143"/>
      <c r="B8" s="135"/>
      <c r="C8" s="135"/>
      <c r="D8" s="135"/>
      <c r="E8" s="135"/>
      <c r="F8" s="135"/>
      <c r="G8" s="135"/>
      <c r="H8" s="138"/>
      <c r="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5"/>
      <c r="CK8" s="15"/>
      <c r="CL8" s="15"/>
      <c r="CM8" s="16"/>
    </row>
    <row r="9" spans="1:91" ht="28.5" customHeight="1" x14ac:dyDescent="0.2">
      <c r="A9" s="38" t="s">
        <v>76</v>
      </c>
      <c r="B9" s="116">
        <v>35.200000000000003</v>
      </c>
      <c r="C9" s="116">
        <v>-0.5</v>
      </c>
      <c r="D9" s="116">
        <v>14.8</v>
      </c>
      <c r="E9" s="116">
        <v>33.200000000000003</v>
      </c>
      <c r="F9" s="116">
        <v>2.2000000000000002</v>
      </c>
      <c r="G9" s="116">
        <v>15.5</v>
      </c>
      <c r="H9" s="29">
        <v>0</v>
      </c>
      <c r="I9" s="10"/>
      <c r="CI9" s="10"/>
      <c r="CJ9" s="15"/>
      <c r="CK9" s="15"/>
      <c r="CL9" s="15"/>
      <c r="CM9" s="15"/>
    </row>
    <row r="10" spans="1:91" ht="12.75" customHeight="1" x14ac:dyDescent="0.2">
      <c r="A10" s="39" t="s">
        <v>77</v>
      </c>
      <c r="B10" s="117">
        <v>38.6</v>
      </c>
      <c r="C10" s="117">
        <v>-4</v>
      </c>
      <c r="D10" s="117">
        <v>14</v>
      </c>
      <c r="E10" s="117">
        <v>37.299999999999997</v>
      </c>
      <c r="F10" s="117">
        <v>-2.8</v>
      </c>
      <c r="G10" s="117">
        <v>15.1</v>
      </c>
      <c r="H10" s="32">
        <v>4</v>
      </c>
      <c r="I10" s="10"/>
    </row>
    <row r="11" spans="1:91" ht="12.75" customHeight="1" x14ac:dyDescent="0.2">
      <c r="A11" s="39" t="s">
        <v>78</v>
      </c>
      <c r="B11" s="117">
        <v>41.2</v>
      </c>
      <c r="C11" s="117">
        <v>-10</v>
      </c>
      <c r="D11" s="117">
        <v>12</v>
      </c>
      <c r="E11" s="117">
        <v>39.1</v>
      </c>
      <c r="F11" s="117">
        <v>-6.3</v>
      </c>
      <c r="G11" s="117">
        <v>12.8</v>
      </c>
      <c r="H11" s="32">
        <v>43</v>
      </c>
      <c r="I11" s="10"/>
    </row>
    <row r="12" spans="1:91" ht="12.75" customHeight="1" x14ac:dyDescent="0.2">
      <c r="A12" s="39" t="s">
        <v>79</v>
      </c>
      <c r="B12" s="117">
        <v>42.6</v>
      </c>
      <c r="C12" s="117">
        <v>-8.6</v>
      </c>
      <c r="D12" s="117">
        <v>14.9</v>
      </c>
      <c r="E12" s="117">
        <v>41</v>
      </c>
      <c r="F12" s="117">
        <v>-6.3</v>
      </c>
      <c r="G12" s="117">
        <v>16</v>
      </c>
      <c r="H12" s="32">
        <v>27</v>
      </c>
      <c r="I12" s="10"/>
    </row>
    <row r="13" spans="1:91" ht="12.75" customHeight="1" x14ac:dyDescent="0.2">
      <c r="A13" s="39" t="s">
        <v>80</v>
      </c>
      <c r="B13" s="117">
        <v>36.4</v>
      </c>
      <c r="C13" s="117">
        <v>-6</v>
      </c>
      <c r="D13" s="117">
        <v>13.3</v>
      </c>
      <c r="E13" s="117">
        <v>33.799999999999997</v>
      </c>
      <c r="F13" s="117">
        <v>-2.2999999999999998</v>
      </c>
      <c r="G13" s="117">
        <v>13.7</v>
      </c>
      <c r="H13" s="32">
        <v>8</v>
      </c>
      <c r="I13" s="10"/>
    </row>
    <row r="14" spans="1:91" ht="12.75" customHeight="1" x14ac:dyDescent="0.2">
      <c r="A14" s="91" t="s">
        <v>81</v>
      </c>
      <c r="B14" s="117">
        <v>37.6</v>
      </c>
      <c r="C14" s="117">
        <v>-5.2</v>
      </c>
      <c r="D14" s="117">
        <v>14.5</v>
      </c>
      <c r="E14" s="117">
        <v>33.799999999999997</v>
      </c>
      <c r="F14" s="117">
        <v>-4.3</v>
      </c>
      <c r="G14" s="117">
        <v>14.8</v>
      </c>
      <c r="H14" s="32">
        <v>14</v>
      </c>
      <c r="I14" s="10"/>
    </row>
    <row r="15" spans="1:91" ht="12.75" customHeight="1" x14ac:dyDescent="0.2">
      <c r="A15" s="39" t="s">
        <v>82</v>
      </c>
      <c r="B15" s="117">
        <v>41.9</v>
      </c>
      <c r="C15" s="117">
        <v>-6.6</v>
      </c>
      <c r="D15" s="117">
        <v>14.7</v>
      </c>
      <c r="E15" s="117">
        <v>38.4</v>
      </c>
      <c r="F15" s="117">
        <v>-4.0999999999999996</v>
      </c>
      <c r="G15" s="117">
        <v>15.3</v>
      </c>
      <c r="H15" s="32">
        <v>15</v>
      </c>
      <c r="I15" s="10"/>
    </row>
    <row r="16" spans="1:91" ht="12.75" customHeight="1" x14ac:dyDescent="0.2">
      <c r="A16" s="39" t="s">
        <v>83</v>
      </c>
      <c r="B16" s="117">
        <v>38.6</v>
      </c>
      <c r="C16" s="117">
        <v>-10</v>
      </c>
      <c r="D16" s="117">
        <v>13.5</v>
      </c>
      <c r="E16" s="117">
        <v>36.200000000000003</v>
      </c>
      <c r="F16" s="117">
        <v>-2.9</v>
      </c>
      <c r="G16" s="117">
        <v>14</v>
      </c>
      <c r="H16" s="32">
        <v>8</v>
      </c>
      <c r="I16" s="10"/>
    </row>
    <row r="17" spans="1:46" x14ac:dyDescent="0.2">
      <c r="A17" s="39" t="s">
        <v>84</v>
      </c>
      <c r="B17" s="117">
        <v>38.700000000000003</v>
      </c>
      <c r="C17" s="117">
        <v>-17.8</v>
      </c>
      <c r="D17" s="117">
        <v>11.7</v>
      </c>
      <c r="E17" s="117">
        <v>35.799999999999997</v>
      </c>
      <c r="F17" s="117">
        <v>-8.5</v>
      </c>
      <c r="G17" s="117">
        <v>12.5</v>
      </c>
      <c r="H17" s="32">
        <v>60</v>
      </c>
      <c r="I17" s="10"/>
    </row>
    <row r="18" spans="1:46" x14ac:dyDescent="0.2">
      <c r="A18" s="39" t="s">
        <v>85</v>
      </c>
      <c r="B18" s="117">
        <v>41.2</v>
      </c>
      <c r="C18" s="117">
        <v>-16.2</v>
      </c>
      <c r="D18" s="117">
        <v>12.9</v>
      </c>
      <c r="E18" s="117">
        <v>38.5</v>
      </c>
      <c r="F18" s="117">
        <v>-7.2</v>
      </c>
      <c r="G18" s="117">
        <v>13.5</v>
      </c>
      <c r="H18" s="32">
        <v>50</v>
      </c>
      <c r="I18" s="10"/>
    </row>
    <row r="19" spans="1:46" x14ac:dyDescent="0.2">
      <c r="A19" s="39" t="s">
        <v>86</v>
      </c>
      <c r="B19" s="117">
        <v>42.8</v>
      </c>
      <c r="C19" s="117">
        <v>-9.8000000000000007</v>
      </c>
      <c r="D19" s="117">
        <v>13.9</v>
      </c>
      <c r="E19" s="117">
        <v>38.200000000000003</v>
      </c>
      <c r="F19" s="117">
        <v>-7.5</v>
      </c>
      <c r="G19" s="117">
        <v>14.8</v>
      </c>
      <c r="H19" s="32">
        <v>24</v>
      </c>
      <c r="I19" s="10"/>
    </row>
    <row r="20" spans="1:46" x14ac:dyDescent="0.2">
      <c r="A20" s="39" t="s">
        <v>87</v>
      </c>
      <c r="B20" s="117">
        <v>38.200000000000003</v>
      </c>
      <c r="C20" s="117">
        <v>-15</v>
      </c>
      <c r="D20" s="117">
        <v>11.1</v>
      </c>
      <c r="E20" s="117">
        <v>35.4</v>
      </c>
      <c r="F20" s="117">
        <v>-8.8000000000000007</v>
      </c>
      <c r="G20" s="117">
        <v>12.2</v>
      </c>
      <c r="H20" s="32">
        <v>75</v>
      </c>
      <c r="I20" s="10"/>
    </row>
    <row r="21" spans="1:46" x14ac:dyDescent="0.2">
      <c r="A21" s="39" t="s">
        <v>88</v>
      </c>
      <c r="B21" s="117">
        <v>38.799999999999997</v>
      </c>
      <c r="C21" s="117">
        <v>-17.100000000000001</v>
      </c>
      <c r="D21" s="117">
        <v>10.7</v>
      </c>
      <c r="E21" s="117">
        <v>36.799999999999997</v>
      </c>
      <c r="F21" s="117">
        <v>-9.8000000000000007</v>
      </c>
      <c r="G21" s="117">
        <v>11.7</v>
      </c>
      <c r="H21" s="32">
        <v>82</v>
      </c>
      <c r="I21" s="10"/>
    </row>
    <row r="22" spans="1:46" x14ac:dyDescent="0.2">
      <c r="A22" s="39" t="s">
        <v>89</v>
      </c>
      <c r="B22" s="117">
        <v>37.6</v>
      </c>
      <c r="C22" s="117">
        <v>-14</v>
      </c>
      <c r="D22" s="117">
        <v>11</v>
      </c>
      <c r="E22" s="117">
        <v>35.200000000000003</v>
      </c>
      <c r="F22" s="117">
        <v>-9.9</v>
      </c>
      <c r="G22" s="117">
        <v>12.3</v>
      </c>
      <c r="H22" s="32">
        <v>74</v>
      </c>
      <c r="I22" s="10"/>
    </row>
    <row r="23" spans="1:46" x14ac:dyDescent="0.2">
      <c r="A23" s="39" t="s">
        <v>90</v>
      </c>
      <c r="B23" s="117">
        <v>40.200000000000003</v>
      </c>
      <c r="C23" s="117">
        <v>-11.5</v>
      </c>
      <c r="D23" s="117">
        <v>12.7</v>
      </c>
      <c r="E23" s="117">
        <v>38.5</v>
      </c>
      <c r="F23" s="117">
        <v>-6.3</v>
      </c>
      <c r="G23" s="117">
        <v>14.2</v>
      </c>
      <c r="H23" s="32">
        <v>57</v>
      </c>
      <c r="I23" s="10"/>
    </row>
    <row r="24" spans="1:46" x14ac:dyDescent="0.2">
      <c r="A24" s="39" t="s">
        <v>91</v>
      </c>
      <c r="B24" s="117">
        <v>41</v>
      </c>
      <c r="C24" s="117">
        <v>-10.6</v>
      </c>
      <c r="D24" s="117">
        <v>13.1</v>
      </c>
      <c r="E24" s="117">
        <v>39.799999999999997</v>
      </c>
      <c r="F24" s="117">
        <v>-6.9</v>
      </c>
      <c r="G24" s="117">
        <v>14.7</v>
      </c>
      <c r="H24" s="32">
        <v>53</v>
      </c>
      <c r="I24" s="10"/>
    </row>
    <row r="25" spans="1:46" x14ac:dyDescent="0.2">
      <c r="A25" s="39" t="s">
        <v>92</v>
      </c>
      <c r="B25" s="117">
        <v>39.4</v>
      </c>
      <c r="C25" s="117">
        <v>-12.6</v>
      </c>
      <c r="D25" s="117">
        <v>12.2</v>
      </c>
      <c r="E25" s="117">
        <v>38</v>
      </c>
      <c r="F25" s="117">
        <v>-10.9</v>
      </c>
      <c r="G25" s="117">
        <v>13</v>
      </c>
      <c r="H25" s="32">
        <v>100</v>
      </c>
      <c r="I25" s="10"/>
    </row>
    <row r="26" spans="1:46" x14ac:dyDescent="0.2">
      <c r="A26" s="39" t="s">
        <v>93</v>
      </c>
      <c r="B26" s="117">
        <v>37.6</v>
      </c>
      <c r="C26" s="117">
        <v>-16</v>
      </c>
      <c r="D26" s="117">
        <v>11</v>
      </c>
      <c r="E26" s="117">
        <v>36.9</v>
      </c>
      <c r="F26" s="117">
        <v>-9.9</v>
      </c>
      <c r="G26" s="117">
        <v>12.9</v>
      </c>
      <c r="H26" s="32">
        <v>75</v>
      </c>
      <c r="I26" s="10"/>
    </row>
    <row r="27" spans="1:46" s="2" customFormat="1" x14ac:dyDescent="0.2">
      <c r="A27" s="91" t="s">
        <v>94</v>
      </c>
      <c r="B27" s="118" t="s">
        <v>95</v>
      </c>
      <c r="C27" s="118" t="s">
        <v>95</v>
      </c>
      <c r="D27" s="118" t="s">
        <v>95</v>
      </c>
      <c r="E27" s="117">
        <v>36.700000000000003</v>
      </c>
      <c r="F27" s="117">
        <v>-7.2</v>
      </c>
      <c r="G27" s="117">
        <v>12.2</v>
      </c>
      <c r="H27" s="32">
        <v>83</v>
      </c>
      <c r="I27" s="66"/>
      <c r="J27" s="66"/>
      <c r="K27" s="66"/>
      <c r="L27" s="66"/>
      <c r="M27" s="66"/>
      <c r="N27" s="66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 x14ac:dyDescent="0.2">
      <c r="A28" s="39" t="s">
        <v>96</v>
      </c>
      <c r="B28" s="117">
        <v>38.6</v>
      </c>
      <c r="C28" s="117">
        <v>-13.2</v>
      </c>
      <c r="D28" s="117">
        <v>12.4</v>
      </c>
      <c r="E28" s="117">
        <v>36.799999999999997</v>
      </c>
      <c r="F28" s="117">
        <v>-8.6999999999999993</v>
      </c>
      <c r="G28" s="117">
        <v>13.7</v>
      </c>
      <c r="H28" s="32">
        <v>51</v>
      </c>
      <c r="I28" s="10"/>
      <c r="AT28" s="16"/>
    </row>
    <row r="29" spans="1:46" x14ac:dyDescent="0.2">
      <c r="A29" s="39" t="s">
        <v>97</v>
      </c>
      <c r="B29" s="117">
        <v>40</v>
      </c>
      <c r="C29" s="117">
        <v>-7.4</v>
      </c>
      <c r="D29" s="117">
        <v>15</v>
      </c>
      <c r="E29" s="117">
        <v>40</v>
      </c>
      <c r="F29" s="117">
        <v>-3</v>
      </c>
      <c r="G29" s="117">
        <v>16.7</v>
      </c>
      <c r="H29" s="32">
        <v>18</v>
      </c>
      <c r="I29" s="10"/>
    </row>
    <row r="30" spans="1:46" x14ac:dyDescent="0.2">
      <c r="A30" s="39" t="s">
        <v>98</v>
      </c>
      <c r="B30" s="117">
        <v>41</v>
      </c>
      <c r="C30" s="117">
        <v>-12.5</v>
      </c>
      <c r="D30" s="117">
        <v>13.3</v>
      </c>
      <c r="E30" s="117"/>
      <c r="F30" s="117"/>
      <c r="G30" s="117"/>
      <c r="H30" s="32"/>
      <c r="I30" s="10"/>
    </row>
    <row r="31" spans="1:46" x14ac:dyDescent="0.2">
      <c r="A31" s="39" t="s">
        <v>14</v>
      </c>
      <c r="B31" s="117">
        <v>39.6</v>
      </c>
      <c r="C31" s="117">
        <v>-11.7</v>
      </c>
      <c r="D31" s="117">
        <v>13.1</v>
      </c>
      <c r="E31" s="117">
        <v>39</v>
      </c>
      <c r="F31" s="117">
        <v>-8.3000000000000007</v>
      </c>
      <c r="G31" s="117">
        <v>15</v>
      </c>
      <c r="H31" s="32">
        <v>58</v>
      </c>
      <c r="I31" s="10"/>
    </row>
    <row r="32" spans="1:46" x14ac:dyDescent="0.2">
      <c r="A32" s="39" t="s">
        <v>99</v>
      </c>
      <c r="B32" s="117">
        <v>42.4</v>
      </c>
      <c r="C32" s="117">
        <v>-9.6</v>
      </c>
      <c r="D32" s="117">
        <v>15.8</v>
      </c>
      <c r="E32" s="117">
        <v>42.8</v>
      </c>
      <c r="F32" s="117">
        <v>-4.5</v>
      </c>
      <c r="G32" s="117">
        <v>17.399999999999999</v>
      </c>
      <c r="H32" s="32">
        <v>36</v>
      </c>
      <c r="I32" s="10"/>
    </row>
    <row r="33" spans="1:9" x14ac:dyDescent="0.2">
      <c r="A33" s="39" t="s">
        <v>100</v>
      </c>
      <c r="B33" s="117">
        <v>41</v>
      </c>
      <c r="C33" s="117">
        <v>-20</v>
      </c>
      <c r="D33" s="117">
        <v>14.3</v>
      </c>
      <c r="E33" s="117">
        <v>40.799999999999997</v>
      </c>
      <c r="F33" s="117">
        <v>-10.199999999999999</v>
      </c>
      <c r="G33" s="117">
        <v>15.5</v>
      </c>
      <c r="H33" s="32">
        <v>58</v>
      </c>
      <c r="I33" s="10"/>
    </row>
    <row r="34" spans="1:9" x14ac:dyDescent="0.2">
      <c r="A34" s="39" t="s">
        <v>101</v>
      </c>
      <c r="B34" s="117">
        <v>43.4</v>
      </c>
      <c r="C34" s="117">
        <v>-9.1999999999999993</v>
      </c>
      <c r="D34" s="117">
        <v>15.6</v>
      </c>
      <c r="E34" s="117">
        <v>43.7</v>
      </c>
      <c r="F34" s="117">
        <v>-4.7</v>
      </c>
      <c r="G34" s="117">
        <v>17</v>
      </c>
      <c r="H34" s="32">
        <v>35</v>
      </c>
      <c r="I34" s="10"/>
    </row>
    <row r="35" spans="1:9" x14ac:dyDescent="0.2">
      <c r="A35" s="39" t="s">
        <v>102</v>
      </c>
      <c r="B35" s="117">
        <v>42.6</v>
      </c>
      <c r="C35" s="117">
        <v>-5.6</v>
      </c>
      <c r="D35" s="117">
        <v>16.3</v>
      </c>
      <c r="E35" s="117">
        <v>43.2</v>
      </c>
      <c r="F35" s="117">
        <v>-3.7</v>
      </c>
      <c r="G35" s="117">
        <v>17.7</v>
      </c>
      <c r="H35" s="32">
        <v>18</v>
      </c>
      <c r="I35" s="10"/>
    </row>
    <row r="36" spans="1:9" x14ac:dyDescent="0.2">
      <c r="A36" s="39" t="s">
        <v>103</v>
      </c>
      <c r="B36" s="117">
        <v>44.8</v>
      </c>
      <c r="C36" s="117">
        <v>-7.2</v>
      </c>
      <c r="D36" s="117">
        <v>17.100000000000001</v>
      </c>
      <c r="E36" s="117">
        <v>45.4</v>
      </c>
      <c r="F36" s="117">
        <v>-3.4</v>
      </c>
      <c r="G36" s="117">
        <v>18.399999999999999</v>
      </c>
      <c r="H36" s="32">
        <v>25</v>
      </c>
      <c r="I36" s="10"/>
    </row>
    <row r="37" spans="1:9" x14ac:dyDescent="0.2">
      <c r="A37" s="39" t="s">
        <v>104</v>
      </c>
      <c r="B37" s="117">
        <v>46.6</v>
      </c>
      <c r="C37" s="117">
        <v>-4.4000000000000004</v>
      </c>
      <c r="D37" s="117">
        <v>19.2</v>
      </c>
      <c r="E37" s="117">
        <v>43.6</v>
      </c>
      <c r="F37" s="117">
        <v>0</v>
      </c>
      <c r="G37" s="117">
        <v>20.2</v>
      </c>
      <c r="H37" s="32">
        <v>1</v>
      </c>
      <c r="I37" s="10"/>
    </row>
    <row r="38" spans="1:9" x14ac:dyDescent="0.2">
      <c r="A38" s="39" t="s">
        <v>105</v>
      </c>
      <c r="B38" s="117">
        <v>43.8</v>
      </c>
      <c r="C38" s="117">
        <v>-3.2</v>
      </c>
      <c r="D38" s="117">
        <v>18.2</v>
      </c>
      <c r="E38" s="117">
        <v>41.7</v>
      </c>
      <c r="F38" s="117">
        <v>0</v>
      </c>
      <c r="G38" s="117">
        <v>19.2</v>
      </c>
      <c r="H38" s="32">
        <v>1</v>
      </c>
      <c r="I38" s="10"/>
    </row>
    <row r="39" spans="1:9" x14ac:dyDescent="0.2">
      <c r="A39" s="39" t="s">
        <v>106</v>
      </c>
      <c r="B39" s="117">
        <v>45.1</v>
      </c>
      <c r="C39" s="117">
        <v>-5.4</v>
      </c>
      <c r="D39" s="117">
        <v>18.100000000000001</v>
      </c>
      <c r="E39" s="117">
        <v>43.5</v>
      </c>
      <c r="F39" s="117">
        <v>-2.7</v>
      </c>
      <c r="G39" s="117">
        <v>18.8</v>
      </c>
      <c r="H39" s="32">
        <v>11</v>
      </c>
      <c r="I39" s="10"/>
    </row>
    <row r="40" spans="1:9" x14ac:dyDescent="0.2">
      <c r="A40" s="39" t="s">
        <v>107</v>
      </c>
      <c r="B40" s="117">
        <v>46.6</v>
      </c>
      <c r="C40" s="117">
        <v>-8.1999999999999993</v>
      </c>
      <c r="D40" s="117">
        <v>18.2</v>
      </c>
      <c r="E40" s="117">
        <v>46.9</v>
      </c>
      <c r="F40" s="117">
        <v>-2.9</v>
      </c>
      <c r="G40" s="117">
        <v>19.5</v>
      </c>
      <c r="H40" s="32">
        <v>16</v>
      </c>
      <c r="I40" s="10"/>
    </row>
    <row r="41" spans="1:9" x14ac:dyDescent="0.2">
      <c r="A41" s="39" t="s">
        <v>108</v>
      </c>
      <c r="B41" s="117">
        <v>42.4</v>
      </c>
      <c r="C41" s="117">
        <v>-7.8</v>
      </c>
      <c r="D41" s="117">
        <v>17.2</v>
      </c>
      <c r="E41" s="117">
        <v>44.4</v>
      </c>
      <c r="F41" s="117">
        <v>-3.5</v>
      </c>
      <c r="G41" s="117">
        <v>18.7</v>
      </c>
      <c r="H41" s="32">
        <v>1</v>
      </c>
      <c r="I41" s="10"/>
    </row>
    <row r="42" spans="1:9" x14ac:dyDescent="0.2">
      <c r="A42" s="39" t="s">
        <v>109</v>
      </c>
      <c r="B42" s="117">
        <v>42.1</v>
      </c>
      <c r="C42" s="117">
        <v>-10</v>
      </c>
      <c r="D42" s="117">
        <v>15.7</v>
      </c>
      <c r="E42" s="117">
        <v>43.5</v>
      </c>
      <c r="F42" s="117">
        <v>-7</v>
      </c>
      <c r="G42" s="117">
        <v>16.899999999999999</v>
      </c>
      <c r="H42" s="32">
        <v>39</v>
      </c>
      <c r="I42" s="10"/>
    </row>
    <row r="43" spans="1:9" x14ac:dyDescent="0.2">
      <c r="A43" s="39" t="s">
        <v>110</v>
      </c>
      <c r="B43" s="117">
        <v>44</v>
      </c>
      <c r="C43" s="117">
        <v>-2.6</v>
      </c>
      <c r="D43" s="117">
        <v>18.5</v>
      </c>
      <c r="E43" s="117">
        <v>40.299999999999997</v>
      </c>
      <c r="F43" s="117">
        <v>2.5</v>
      </c>
      <c r="G43" s="117">
        <v>19.3</v>
      </c>
      <c r="H43" s="32">
        <v>0</v>
      </c>
      <c r="I43" s="10"/>
    </row>
    <row r="44" spans="1:9" x14ac:dyDescent="0.2">
      <c r="A44" s="39" t="s">
        <v>111</v>
      </c>
      <c r="B44" s="117">
        <v>41.2</v>
      </c>
      <c r="C44" s="117">
        <v>0.1</v>
      </c>
      <c r="D44" s="117">
        <v>19.100000000000001</v>
      </c>
      <c r="E44" s="117">
        <v>38.5</v>
      </c>
      <c r="F44" s="117">
        <v>5.2</v>
      </c>
      <c r="G44" s="117">
        <v>19.899999999999999</v>
      </c>
      <c r="H44" s="32">
        <v>0</v>
      </c>
      <c r="I44" s="10"/>
    </row>
    <row r="45" spans="1:9" x14ac:dyDescent="0.2">
      <c r="A45" s="39" t="s">
        <v>112</v>
      </c>
      <c r="B45" s="117">
        <v>45.7</v>
      </c>
      <c r="C45" s="117">
        <v>-7.5</v>
      </c>
      <c r="D45" s="117">
        <v>18.600000000000001</v>
      </c>
      <c r="E45" s="117">
        <v>41.4</v>
      </c>
      <c r="F45" s="117">
        <v>-1.1000000000000001</v>
      </c>
      <c r="G45" s="117">
        <v>19.899999999999999</v>
      </c>
      <c r="H45" s="32">
        <v>2</v>
      </c>
      <c r="I45" s="10"/>
    </row>
    <row r="46" spans="1:9" x14ac:dyDescent="0.2">
      <c r="A46" s="39" t="s">
        <v>113</v>
      </c>
      <c r="B46" s="117">
        <v>41.4</v>
      </c>
      <c r="C46" s="117">
        <v>-2.6</v>
      </c>
      <c r="D46" s="117">
        <v>18.3</v>
      </c>
      <c r="E46" s="117">
        <v>35.4</v>
      </c>
      <c r="F46" s="117">
        <v>0.6</v>
      </c>
      <c r="G46" s="117">
        <v>18.8</v>
      </c>
      <c r="H46" s="32">
        <v>0</v>
      </c>
      <c r="I46" s="10"/>
    </row>
    <row r="47" spans="1:9" x14ac:dyDescent="0.2">
      <c r="A47" s="39" t="s">
        <v>114</v>
      </c>
      <c r="B47" s="117">
        <v>43</v>
      </c>
      <c r="C47" s="117">
        <v>-2.6</v>
      </c>
      <c r="D47" s="117">
        <v>18.3</v>
      </c>
      <c r="E47" s="117">
        <v>37</v>
      </c>
      <c r="F47" s="117">
        <v>0.9</v>
      </c>
      <c r="G47" s="117">
        <v>18.8</v>
      </c>
      <c r="H47" s="32">
        <v>0</v>
      </c>
      <c r="I47" s="10"/>
    </row>
    <row r="48" spans="1:9" x14ac:dyDescent="0.2">
      <c r="A48" s="39" t="s">
        <v>115</v>
      </c>
      <c r="B48" s="117">
        <v>40.6</v>
      </c>
      <c r="C48" s="117">
        <v>-4.4000000000000004</v>
      </c>
      <c r="D48" s="117">
        <v>17.5</v>
      </c>
      <c r="E48" s="117">
        <v>37</v>
      </c>
      <c r="F48" s="117">
        <v>1.3</v>
      </c>
      <c r="G48" s="117">
        <v>18.600000000000001</v>
      </c>
      <c r="H48" s="32">
        <v>0</v>
      </c>
      <c r="I48" s="10"/>
    </row>
    <row r="49" spans="1:27" x14ac:dyDescent="0.2">
      <c r="A49" s="39" t="s">
        <v>116</v>
      </c>
      <c r="B49" s="117">
        <v>38</v>
      </c>
      <c r="C49" s="117">
        <v>0</v>
      </c>
      <c r="D49" s="117">
        <v>18.2</v>
      </c>
      <c r="E49" s="117">
        <v>37.700000000000003</v>
      </c>
      <c r="F49" s="117">
        <v>2.5</v>
      </c>
      <c r="G49" s="117">
        <v>19.100000000000001</v>
      </c>
      <c r="H49" s="32">
        <v>0</v>
      </c>
      <c r="I49" s="10"/>
    </row>
    <row r="50" spans="1:27" x14ac:dyDescent="0.2">
      <c r="A50" s="39" t="s">
        <v>117</v>
      </c>
      <c r="B50" s="117">
        <v>37.299999999999997</v>
      </c>
      <c r="C50" s="117">
        <v>-7.2</v>
      </c>
      <c r="D50" s="117">
        <v>16.100000000000001</v>
      </c>
      <c r="E50" s="117">
        <v>34.299999999999997</v>
      </c>
      <c r="F50" s="117">
        <v>-0.6</v>
      </c>
      <c r="G50" s="117">
        <v>17.600000000000001</v>
      </c>
      <c r="H50" s="32">
        <v>1</v>
      </c>
      <c r="I50" s="10"/>
    </row>
    <row r="51" spans="1:27" x14ac:dyDescent="0.2">
      <c r="A51" s="39" t="s">
        <v>118</v>
      </c>
      <c r="B51" s="117">
        <v>39</v>
      </c>
      <c r="C51" s="117">
        <v>-13</v>
      </c>
      <c r="D51" s="117">
        <v>14.7</v>
      </c>
      <c r="E51" s="117">
        <v>38.4</v>
      </c>
      <c r="F51" s="117">
        <v>-6</v>
      </c>
      <c r="G51" s="117">
        <v>15.6</v>
      </c>
      <c r="H51" s="32">
        <v>48</v>
      </c>
      <c r="I51" s="10"/>
    </row>
    <row r="52" spans="1:27" x14ac:dyDescent="0.2">
      <c r="A52" s="39" t="s">
        <v>119</v>
      </c>
      <c r="B52" s="117">
        <v>40.799999999999997</v>
      </c>
      <c r="C52" s="117">
        <v>-14.2</v>
      </c>
      <c r="D52" s="117">
        <v>15</v>
      </c>
      <c r="E52" s="117">
        <v>39.799999999999997</v>
      </c>
      <c r="F52" s="117">
        <v>-7.1</v>
      </c>
      <c r="G52" s="117">
        <v>15.8</v>
      </c>
      <c r="H52" s="32">
        <v>49</v>
      </c>
      <c r="I52" s="10"/>
    </row>
    <row r="53" spans="1:27" s="2" customFormat="1" x14ac:dyDescent="0.2">
      <c r="A53" s="39" t="s">
        <v>120</v>
      </c>
      <c r="B53" s="117">
        <v>43</v>
      </c>
      <c r="C53" s="117">
        <v>-3.3</v>
      </c>
      <c r="D53" s="117">
        <v>17.7</v>
      </c>
      <c r="E53" s="117">
        <v>40.700000000000003</v>
      </c>
      <c r="F53" s="117">
        <v>-0.8</v>
      </c>
      <c r="G53" s="117">
        <v>18.8</v>
      </c>
      <c r="H53" s="32">
        <v>1</v>
      </c>
      <c r="I53" s="66"/>
      <c r="J53" s="66"/>
      <c r="K53" s="66"/>
      <c r="L53" s="66"/>
      <c r="M53" s="66"/>
      <c r="N53" s="66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">
      <c r="A54" s="39" t="s">
        <v>121</v>
      </c>
      <c r="B54" s="117">
        <v>43.1</v>
      </c>
      <c r="C54" s="117">
        <v>-9.5</v>
      </c>
      <c r="D54" s="117">
        <v>15.5</v>
      </c>
      <c r="E54" s="117">
        <v>40.1</v>
      </c>
      <c r="F54" s="117">
        <v>-4.0999999999999996</v>
      </c>
      <c r="G54" s="117">
        <v>16.7</v>
      </c>
      <c r="H54" s="32">
        <v>21</v>
      </c>
      <c r="I54" s="10"/>
    </row>
    <row r="55" spans="1:27" x14ac:dyDescent="0.2">
      <c r="A55" s="39" t="s">
        <v>122</v>
      </c>
      <c r="B55" s="117">
        <v>42.6</v>
      </c>
      <c r="C55" s="117">
        <v>-12.6</v>
      </c>
      <c r="D55" s="117">
        <v>14</v>
      </c>
      <c r="E55" s="117">
        <v>37.299999999999997</v>
      </c>
      <c r="F55" s="117">
        <v>-6.9</v>
      </c>
      <c r="G55" s="117">
        <v>14.7</v>
      </c>
      <c r="H55" s="32">
        <v>40</v>
      </c>
      <c r="I55" s="10"/>
    </row>
    <row r="56" spans="1:27" x14ac:dyDescent="0.2">
      <c r="A56" s="39" t="s">
        <v>123</v>
      </c>
      <c r="B56" s="117">
        <v>39</v>
      </c>
      <c r="C56" s="117">
        <v>-19</v>
      </c>
      <c r="D56" s="117">
        <v>12.2</v>
      </c>
      <c r="E56" s="117">
        <v>40.200000000000003</v>
      </c>
      <c r="F56" s="117">
        <v>-10.1</v>
      </c>
      <c r="G56" s="117">
        <v>13.8</v>
      </c>
      <c r="H56" s="32">
        <v>89</v>
      </c>
      <c r="I56" s="10"/>
    </row>
    <row r="57" spans="1:27" x14ac:dyDescent="0.2">
      <c r="A57" s="39" t="s">
        <v>124</v>
      </c>
      <c r="B57" s="117">
        <v>39.700000000000003</v>
      </c>
      <c r="C57" s="117">
        <v>10</v>
      </c>
      <c r="D57" s="117">
        <v>21.5</v>
      </c>
      <c r="E57" s="117">
        <v>35.6</v>
      </c>
      <c r="F57" s="117">
        <v>13.7</v>
      </c>
      <c r="G57" s="117">
        <v>22.5</v>
      </c>
      <c r="H57" s="32">
        <v>0</v>
      </c>
      <c r="I57" s="10"/>
    </row>
    <row r="58" spans="1:27" x14ac:dyDescent="0.2">
      <c r="A58" s="39" t="s">
        <v>125</v>
      </c>
      <c r="B58" s="117">
        <v>39</v>
      </c>
      <c r="C58" s="117">
        <v>9.4</v>
      </c>
      <c r="D58" s="117">
        <v>21.1</v>
      </c>
      <c r="E58" s="117">
        <v>35.9</v>
      </c>
      <c r="F58" s="117">
        <v>12.4</v>
      </c>
      <c r="G58" s="117">
        <v>21.8</v>
      </c>
      <c r="H58" s="32">
        <v>0</v>
      </c>
      <c r="I58" s="10"/>
    </row>
    <row r="59" spans="1:27" x14ac:dyDescent="0.2">
      <c r="A59" s="39" t="s">
        <v>126</v>
      </c>
      <c r="B59" s="117" t="s">
        <v>95</v>
      </c>
      <c r="C59" s="117" t="s">
        <v>95</v>
      </c>
      <c r="D59" s="117" t="s">
        <v>95</v>
      </c>
      <c r="E59" s="117">
        <v>37.1</v>
      </c>
      <c r="F59" s="117">
        <v>4.5999999999999996</v>
      </c>
      <c r="G59" s="117">
        <v>19.100000000000001</v>
      </c>
      <c r="H59" s="32">
        <v>0</v>
      </c>
      <c r="I59" s="10"/>
    </row>
    <row r="60" spans="1:27" ht="13.5" thickBot="1" x14ac:dyDescent="0.25">
      <c r="A60" s="40" t="s">
        <v>127</v>
      </c>
      <c r="B60" s="119">
        <v>41.8</v>
      </c>
      <c r="C60" s="119">
        <v>0.4</v>
      </c>
      <c r="D60" s="119">
        <v>18.899999999999999</v>
      </c>
      <c r="E60" s="119">
        <v>36.6</v>
      </c>
      <c r="F60" s="119">
        <v>6</v>
      </c>
      <c r="G60" s="119">
        <v>19.600000000000001</v>
      </c>
      <c r="H60" s="33">
        <v>0</v>
      </c>
      <c r="I60" s="10"/>
    </row>
    <row r="61" spans="1:27" ht="15.75" customHeight="1" x14ac:dyDescent="0.2">
      <c r="A61" s="139" t="s">
        <v>72</v>
      </c>
      <c r="B61" s="139"/>
      <c r="C61" s="139"/>
      <c r="D61" s="139"/>
      <c r="E61" s="139"/>
      <c r="F61" s="139"/>
      <c r="G61" s="139"/>
      <c r="I61" s="10"/>
    </row>
    <row r="62" spans="1:27" x14ac:dyDescent="0.2">
      <c r="A62" s="89" t="s">
        <v>137</v>
      </c>
      <c r="I62" s="10"/>
    </row>
    <row r="63" spans="1:27" x14ac:dyDescent="0.2">
      <c r="A63" s="89" t="s">
        <v>138</v>
      </c>
      <c r="D63" s="17"/>
      <c r="E63" s="17"/>
      <c r="F63" s="17"/>
      <c r="G63" s="17"/>
      <c r="H63" s="17"/>
      <c r="I63" s="10"/>
    </row>
    <row r="64" spans="1:27" x14ac:dyDescent="0.2">
      <c r="I64" s="10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39370078740157483" right="0.19685039370078741" top="0.59055118110236227" bottom="0.98425196850393704" header="0" footer="0"/>
  <pageSetup paperSize="9" scale="5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83"/>
  <sheetViews>
    <sheetView showGridLines="0" view="pageBreakPreview" topLeftCell="A4" zoomScale="75" zoomScaleNormal="75" zoomScaleSheetLayoutView="75" workbookViewId="0">
      <selection activeCell="B72" sqref="B72"/>
    </sheetView>
  </sheetViews>
  <sheetFormatPr baseColWidth="10" defaultColWidth="11.28515625" defaultRowHeight="12.75" x14ac:dyDescent="0.2"/>
  <cols>
    <col min="1" max="1" width="27.85546875" style="18" customWidth="1"/>
    <col min="2" max="26" width="11.28515625" style="18"/>
    <col min="27" max="27" width="1.85546875" style="18" customWidth="1"/>
    <col min="28" max="16384" width="11.28515625" style="18"/>
  </cols>
  <sheetData>
    <row r="1" spans="1:26" ht="18" customHeight="1" x14ac:dyDescent="0.2">
      <c r="A1" s="140" t="s">
        <v>74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</row>
    <row r="2" spans="1:26" ht="12.75" customHeight="1" x14ac:dyDescent="0.2">
      <c r="A2" s="140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</row>
    <row r="3" spans="1:26" ht="27" customHeight="1" x14ac:dyDescent="0.2">
      <c r="A3" s="147" t="s">
        <v>65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</row>
    <row r="4" spans="1:26" ht="13.5" thickBot="1" x14ac:dyDescent="0.25">
      <c r="A4" s="46"/>
      <c r="B4" s="46"/>
      <c r="C4" s="46"/>
      <c r="D4" s="46"/>
      <c r="E4" s="46"/>
      <c r="F4" s="46"/>
      <c r="G4" s="46"/>
      <c r="H4" s="46"/>
      <c r="I4" s="46"/>
      <c r="J4" s="47"/>
      <c r="K4" s="47"/>
      <c r="L4" s="47"/>
      <c r="M4" s="47"/>
      <c r="N4" s="47"/>
      <c r="O4" s="62"/>
    </row>
    <row r="5" spans="1:26" ht="30" customHeight="1" x14ac:dyDescent="0.2">
      <c r="A5" s="79"/>
      <c r="B5" s="154" t="s">
        <v>60</v>
      </c>
      <c r="C5" s="148" t="s">
        <v>13</v>
      </c>
      <c r="D5" s="152"/>
      <c r="E5" s="148">
        <v>2007</v>
      </c>
      <c r="F5" s="152"/>
      <c r="G5" s="148">
        <v>2008</v>
      </c>
      <c r="H5" s="152"/>
      <c r="I5" s="148">
        <v>2009</v>
      </c>
      <c r="J5" s="149"/>
      <c r="K5" s="148">
        <v>2010</v>
      </c>
      <c r="L5" s="149"/>
      <c r="M5" s="148">
        <v>2011</v>
      </c>
      <c r="N5" s="149"/>
      <c r="O5" s="157">
        <v>2012</v>
      </c>
      <c r="P5" s="158"/>
      <c r="Q5" s="148">
        <v>2013</v>
      </c>
      <c r="R5" s="149"/>
      <c r="S5" s="148">
        <v>2014</v>
      </c>
      <c r="T5" s="149"/>
      <c r="U5" s="148">
        <v>2015</v>
      </c>
      <c r="V5" s="152">
        <f t="shared" ref="V5:W7" si="0">T5</f>
        <v>0</v>
      </c>
      <c r="W5" s="148">
        <v>2016</v>
      </c>
      <c r="X5" s="149">
        <f t="shared" ref="X5:Y7" si="1">V5</f>
        <v>0</v>
      </c>
      <c r="Y5" s="148">
        <v>2017</v>
      </c>
      <c r="Z5" s="149">
        <f t="shared" ref="Z5:Z7" si="2">X5</f>
        <v>0</v>
      </c>
    </row>
    <row r="6" spans="1:26" ht="30" customHeight="1" x14ac:dyDescent="0.2">
      <c r="A6" s="101" t="s">
        <v>14</v>
      </c>
      <c r="B6" s="155"/>
      <c r="C6" s="150" t="s">
        <v>135</v>
      </c>
      <c r="D6" s="153"/>
      <c r="E6" s="150"/>
      <c r="F6" s="153"/>
      <c r="G6" s="150"/>
      <c r="H6" s="153"/>
      <c r="I6" s="150"/>
      <c r="J6" s="151"/>
      <c r="K6" s="150"/>
      <c r="L6" s="151"/>
      <c r="M6" s="150"/>
      <c r="N6" s="151"/>
      <c r="O6" s="159"/>
      <c r="P6" s="160"/>
      <c r="Q6" s="150"/>
      <c r="R6" s="151"/>
      <c r="S6" s="150"/>
      <c r="T6" s="151"/>
      <c r="U6" s="150">
        <f t="shared" ref="U6:U7" si="3">S6</f>
        <v>0</v>
      </c>
      <c r="V6" s="153">
        <f t="shared" si="0"/>
        <v>0</v>
      </c>
      <c r="W6" s="150">
        <f t="shared" si="0"/>
        <v>0</v>
      </c>
      <c r="X6" s="151">
        <f t="shared" si="1"/>
        <v>0</v>
      </c>
      <c r="Y6" s="150">
        <f t="shared" si="1"/>
        <v>0</v>
      </c>
      <c r="Z6" s="151">
        <f t="shared" si="2"/>
        <v>0</v>
      </c>
    </row>
    <row r="7" spans="1:26" ht="30" customHeight="1" thickBot="1" x14ac:dyDescent="0.25">
      <c r="A7" s="80"/>
      <c r="B7" s="156"/>
      <c r="C7" s="81" t="s">
        <v>59</v>
      </c>
      <c r="D7" s="82" t="s">
        <v>46</v>
      </c>
      <c r="E7" s="81" t="s">
        <v>59</v>
      </c>
      <c r="F7" s="82" t="s">
        <v>130</v>
      </c>
      <c r="G7" s="81" t="s">
        <v>59</v>
      </c>
      <c r="H7" s="82" t="s">
        <v>130</v>
      </c>
      <c r="I7" s="81" t="s">
        <v>59</v>
      </c>
      <c r="J7" s="83" t="s">
        <v>130</v>
      </c>
      <c r="K7" s="81" t="s">
        <v>59</v>
      </c>
      <c r="L7" s="83" t="s">
        <v>130</v>
      </c>
      <c r="M7" s="81" t="s">
        <v>59</v>
      </c>
      <c r="N7" s="83" t="s">
        <v>130</v>
      </c>
      <c r="O7" s="92" t="str">
        <f>$M$7</f>
        <v>Mm</v>
      </c>
      <c r="P7" s="83" t="s">
        <v>130</v>
      </c>
      <c r="Q7" s="81" t="s">
        <v>59</v>
      </c>
      <c r="R7" s="83" t="s">
        <v>130</v>
      </c>
      <c r="S7" s="81" t="s">
        <v>59</v>
      </c>
      <c r="T7" s="83" t="s">
        <v>130</v>
      </c>
      <c r="U7" s="81" t="str">
        <f t="shared" si="3"/>
        <v>Mm</v>
      </c>
      <c r="V7" s="82" t="str">
        <f t="shared" si="0"/>
        <v>mill.m3</v>
      </c>
      <c r="W7" s="81" t="str">
        <f t="shared" si="0"/>
        <v>Mm</v>
      </c>
      <c r="X7" s="83" t="str">
        <f t="shared" si="1"/>
        <v>mill.m3</v>
      </c>
      <c r="Y7" s="81" t="str">
        <f t="shared" si="1"/>
        <v>Mm</v>
      </c>
      <c r="Z7" s="83" t="str">
        <f t="shared" si="2"/>
        <v>mill.m3</v>
      </c>
    </row>
    <row r="8" spans="1:26" x14ac:dyDescent="0.2">
      <c r="A8" s="48"/>
      <c r="B8" s="28"/>
      <c r="C8" s="28"/>
      <c r="D8" s="28"/>
      <c r="E8" s="28"/>
      <c r="F8" s="28"/>
      <c r="G8" s="28"/>
      <c r="H8" s="28"/>
      <c r="I8" s="28"/>
      <c r="J8" s="29"/>
      <c r="K8" s="28"/>
      <c r="L8" s="29"/>
      <c r="M8" s="28"/>
      <c r="N8" s="29"/>
      <c r="O8" s="29"/>
      <c r="P8" s="29"/>
      <c r="Q8" s="28"/>
      <c r="R8" s="29"/>
      <c r="S8" s="28"/>
      <c r="T8" s="29"/>
      <c r="U8" s="28"/>
      <c r="V8" s="28"/>
      <c r="W8" s="28"/>
      <c r="X8" s="29"/>
      <c r="Y8" s="28"/>
      <c r="Z8" s="29"/>
    </row>
    <row r="9" spans="1:26" x14ac:dyDescent="0.2">
      <c r="A9" s="49" t="s">
        <v>53</v>
      </c>
      <c r="B9" s="31">
        <v>53913</v>
      </c>
      <c r="C9" s="31">
        <v>1323</v>
      </c>
      <c r="D9" s="31">
        <v>71333</v>
      </c>
      <c r="E9" s="50">
        <v>1088</v>
      </c>
      <c r="F9" s="31">
        <v>58657.343999999997</v>
      </c>
      <c r="G9" s="50">
        <v>1460</v>
      </c>
      <c r="H9" s="32">
        <v>78712.98</v>
      </c>
      <c r="I9" s="50">
        <v>1434.1</v>
      </c>
      <c r="J9" s="32">
        <v>77309</v>
      </c>
      <c r="K9" s="50">
        <v>1548.8</v>
      </c>
      <c r="L9" s="32">
        <v>83503</v>
      </c>
      <c r="M9" s="50">
        <v>1087.5999999999999</v>
      </c>
      <c r="N9" s="32">
        <v>58642</v>
      </c>
      <c r="O9" s="32">
        <v>1181.5</v>
      </c>
      <c r="P9" s="32">
        <v>63698</v>
      </c>
      <c r="Q9" s="50">
        <v>1737.4</v>
      </c>
      <c r="R9" s="32">
        <v>93672</v>
      </c>
      <c r="S9" s="50">
        <v>1574.1</v>
      </c>
      <c r="T9" s="32">
        <v>84857</v>
      </c>
      <c r="U9" s="50">
        <v>1211.0999999999999</v>
      </c>
      <c r="V9" s="31">
        <v>65286.200000000004</v>
      </c>
      <c r="W9" s="50">
        <v>1531.5000000000002</v>
      </c>
      <c r="X9" s="32">
        <v>82568.700000000012</v>
      </c>
      <c r="Y9" s="50">
        <v>1147.7000000000003</v>
      </c>
      <c r="Z9" s="32">
        <v>61881.5</v>
      </c>
    </row>
    <row r="10" spans="1:26" x14ac:dyDescent="0.2">
      <c r="A10" s="49" t="s">
        <v>15</v>
      </c>
      <c r="B10" s="31">
        <v>78972</v>
      </c>
      <c r="C10" s="31">
        <v>589</v>
      </c>
      <c r="D10" s="31">
        <v>46503</v>
      </c>
      <c r="E10" s="50">
        <v>546</v>
      </c>
      <c r="F10" s="31">
        <v>43118.712</v>
      </c>
      <c r="G10" s="50">
        <v>624</v>
      </c>
      <c r="H10" s="32">
        <v>49278.527999999998</v>
      </c>
      <c r="I10" s="50">
        <v>531.4</v>
      </c>
      <c r="J10" s="32">
        <v>41977</v>
      </c>
      <c r="K10" s="50">
        <v>719.6</v>
      </c>
      <c r="L10" s="32">
        <v>56822</v>
      </c>
      <c r="M10" s="50">
        <v>505.8</v>
      </c>
      <c r="N10" s="32">
        <v>39944</v>
      </c>
      <c r="O10" s="32">
        <v>455</v>
      </c>
      <c r="P10" s="32">
        <v>35939</v>
      </c>
      <c r="Q10" s="50">
        <v>696.5</v>
      </c>
      <c r="R10" s="32">
        <v>55021</v>
      </c>
      <c r="S10" s="50">
        <v>659.3</v>
      </c>
      <c r="T10" s="32">
        <v>52060</v>
      </c>
      <c r="U10" s="50">
        <v>482.49999999999994</v>
      </c>
      <c r="V10" s="31">
        <v>38091.4</v>
      </c>
      <c r="W10" s="50">
        <v>653.59999999999991</v>
      </c>
      <c r="X10" s="32">
        <v>51599.9</v>
      </c>
      <c r="Y10" s="50">
        <v>407.2</v>
      </c>
      <c r="Z10" s="32">
        <v>32150.299999999996</v>
      </c>
    </row>
    <row r="11" spans="1:26" x14ac:dyDescent="0.2">
      <c r="A11" s="49" t="s">
        <v>16</v>
      </c>
      <c r="B11" s="31">
        <v>55769</v>
      </c>
      <c r="C11" s="31">
        <v>602</v>
      </c>
      <c r="D11" s="31">
        <v>33708</v>
      </c>
      <c r="E11" s="50">
        <v>520</v>
      </c>
      <c r="F11" s="31">
        <v>28999.88</v>
      </c>
      <c r="G11" s="50">
        <v>605</v>
      </c>
      <c r="H11" s="32">
        <v>33740.245000000003</v>
      </c>
      <c r="I11" s="50">
        <v>507.5</v>
      </c>
      <c r="J11" s="32">
        <v>28406</v>
      </c>
      <c r="K11" s="50">
        <v>817.7</v>
      </c>
      <c r="L11" s="32">
        <v>45771</v>
      </c>
      <c r="M11" s="50">
        <v>553.9</v>
      </c>
      <c r="N11" s="32">
        <v>31017</v>
      </c>
      <c r="O11" s="32">
        <v>458.2</v>
      </c>
      <c r="P11" s="32">
        <v>25651</v>
      </c>
      <c r="Q11" s="50">
        <v>656.5</v>
      </c>
      <c r="R11" s="32">
        <v>36759</v>
      </c>
      <c r="S11" s="50">
        <v>693.99999999999989</v>
      </c>
      <c r="T11" s="32">
        <v>38858</v>
      </c>
      <c r="U11" s="50">
        <v>396.8</v>
      </c>
      <c r="V11" s="31">
        <v>22202.3</v>
      </c>
      <c r="W11" s="50">
        <v>688.8</v>
      </c>
      <c r="X11" s="32">
        <v>38558.199999999997</v>
      </c>
      <c r="Y11" s="50">
        <v>391.8</v>
      </c>
      <c r="Z11" s="32">
        <v>21924.600000000002</v>
      </c>
    </row>
    <row r="12" spans="1:26" x14ac:dyDescent="0.2">
      <c r="A12" s="49" t="s">
        <v>17</v>
      </c>
      <c r="B12" s="31">
        <v>59873</v>
      </c>
      <c r="C12" s="31">
        <v>525</v>
      </c>
      <c r="D12" s="31">
        <v>31422</v>
      </c>
      <c r="E12" s="50">
        <v>474</v>
      </c>
      <c r="F12" s="31">
        <v>28379.802</v>
      </c>
      <c r="G12" s="50">
        <v>541</v>
      </c>
      <c r="H12" s="32">
        <v>32391.293000000001</v>
      </c>
      <c r="I12" s="50">
        <v>519</v>
      </c>
      <c r="J12" s="32">
        <v>31066</v>
      </c>
      <c r="K12" s="50">
        <v>880.6</v>
      </c>
      <c r="L12" s="32">
        <v>52714</v>
      </c>
      <c r="M12" s="50">
        <v>481</v>
      </c>
      <c r="N12" s="32">
        <v>28800</v>
      </c>
      <c r="O12" s="32">
        <v>466.5</v>
      </c>
      <c r="P12" s="32">
        <v>27939</v>
      </c>
      <c r="Q12" s="50">
        <v>600.4</v>
      </c>
      <c r="R12" s="32">
        <v>35952</v>
      </c>
      <c r="S12" s="50">
        <v>563.80000000000007</v>
      </c>
      <c r="T12" s="32">
        <v>33758</v>
      </c>
      <c r="U12" s="50">
        <v>345.8</v>
      </c>
      <c r="V12" s="31">
        <v>20698.399999999998</v>
      </c>
      <c r="W12" s="50">
        <v>575.59999999999991</v>
      </c>
      <c r="X12" s="32">
        <v>34467.299999999996</v>
      </c>
      <c r="Y12" s="50">
        <v>330.90000000000003</v>
      </c>
      <c r="Z12" s="32">
        <v>19820.5</v>
      </c>
    </row>
    <row r="13" spans="1:26" x14ac:dyDescent="0.2">
      <c r="A13" s="49" t="s">
        <v>18</v>
      </c>
      <c r="B13" s="31">
        <v>63085</v>
      </c>
      <c r="C13" s="31">
        <v>583</v>
      </c>
      <c r="D13" s="31">
        <v>36777</v>
      </c>
      <c r="E13" s="50">
        <v>485</v>
      </c>
      <c r="F13" s="31">
        <v>30596.224999999999</v>
      </c>
      <c r="G13" s="50">
        <v>637</v>
      </c>
      <c r="H13" s="32">
        <v>40185.144999999997</v>
      </c>
      <c r="I13" s="50">
        <v>714.7</v>
      </c>
      <c r="J13" s="32">
        <v>45092</v>
      </c>
      <c r="K13" s="50">
        <v>1095.2</v>
      </c>
      <c r="L13" s="32">
        <v>69091</v>
      </c>
      <c r="M13" s="50">
        <v>521.1</v>
      </c>
      <c r="N13" s="32">
        <v>32878</v>
      </c>
      <c r="O13" s="32">
        <v>569.70000000000005</v>
      </c>
      <c r="P13" s="32">
        <v>35949</v>
      </c>
      <c r="Q13" s="50">
        <v>677.5</v>
      </c>
      <c r="R13" s="32">
        <v>42734</v>
      </c>
      <c r="S13" s="50">
        <v>621.6</v>
      </c>
      <c r="T13" s="32">
        <v>39202</v>
      </c>
      <c r="U13" s="50">
        <v>367.3</v>
      </c>
      <c r="V13" s="31">
        <v>23169.600000000002</v>
      </c>
      <c r="W13" s="50">
        <v>625.20000000000005</v>
      </c>
      <c r="X13" s="32">
        <v>39426.400000000001</v>
      </c>
      <c r="Y13" s="50">
        <v>386.90000000000003</v>
      </c>
      <c r="Z13" s="32">
        <v>24410.400000000001</v>
      </c>
    </row>
    <row r="14" spans="1:26" x14ac:dyDescent="0.2">
      <c r="A14" s="49" t="s">
        <v>19</v>
      </c>
      <c r="B14" s="31">
        <v>18391</v>
      </c>
      <c r="C14" s="31">
        <v>540</v>
      </c>
      <c r="D14" s="31">
        <v>9928</v>
      </c>
      <c r="E14" s="50">
        <v>460</v>
      </c>
      <c r="F14" s="31">
        <v>8459.86</v>
      </c>
      <c r="G14" s="50">
        <v>600</v>
      </c>
      <c r="H14" s="32">
        <v>11034.6</v>
      </c>
      <c r="I14" s="50">
        <v>660.5</v>
      </c>
      <c r="J14" s="32">
        <v>12147</v>
      </c>
      <c r="K14" s="50">
        <v>995.4</v>
      </c>
      <c r="L14" s="32">
        <v>18305</v>
      </c>
      <c r="M14" s="50">
        <v>538.5</v>
      </c>
      <c r="N14" s="32">
        <v>9905</v>
      </c>
      <c r="O14" s="32">
        <v>520</v>
      </c>
      <c r="P14" s="32">
        <v>9564</v>
      </c>
      <c r="Q14" s="50">
        <v>472.7</v>
      </c>
      <c r="R14" s="32">
        <v>8695</v>
      </c>
      <c r="S14" s="50">
        <v>442.8</v>
      </c>
      <c r="T14" s="32">
        <v>8144</v>
      </c>
      <c r="U14" s="50">
        <v>406.90000000000009</v>
      </c>
      <c r="V14" s="31">
        <v>7481.3</v>
      </c>
      <c r="W14" s="50">
        <v>534.6</v>
      </c>
      <c r="X14" s="32">
        <v>9833.7000000000007</v>
      </c>
      <c r="Y14" s="50">
        <v>349.3</v>
      </c>
      <c r="Z14" s="32">
        <v>6422.5</v>
      </c>
    </row>
    <row r="15" spans="1:26" x14ac:dyDescent="0.2">
      <c r="A15" s="49" t="s">
        <v>20</v>
      </c>
      <c r="B15" s="31">
        <v>18631</v>
      </c>
      <c r="C15" s="31">
        <v>370</v>
      </c>
      <c r="D15" s="31">
        <v>6889</v>
      </c>
      <c r="E15" s="50">
        <v>411</v>
      </c>
      <c r="F15" s="31">
        <v>7657.3410000000003</v>
      </c>
      <c r="G15" s="50">
        <v>446</v>
      </c>
      <c r="H15" s="32">
        <v>8309.4259999999995</v>
      </c>
      <c r="I15" s="50">
        <v>472.1</v>
      </c>
      <c r="J15" s="32">
        <v>8796</v>
      </c>
      <c r="K15" s="50">
        <v>516.6</v>
      </c>
      <c r="L15" s="32">
        <v>9627</v>
      </c>
      <c r="M15" s="50">
        <v>337.2</v>
      </c>
      <c r="N15" s="32">
        <v>6285</v>
      </c>
      <c r="O15" s="32">
        <v>394.5</v>
      </c>
      <c r="P15" s="32">
        <v>7348</v>
      </c>
      <c r="Q15" s="50">
        <v>363.4</v>
      </c>
      <c r="R15" s="32">
        <v>6765</v>
      </c>
      <c r="S15" s="50">
        <v>276.5</v>
      </c>
      <c r="T15" s="32">
        <v>5150</v>
      </c>
      <c r="U15" s="50">
        <v>372.5</v>
      </c>
      <c r="V15" s="31">
        <v>6937.7</v>
      </c>
      <c r="W15" s="50">
        <v>418.3</v>
      </c>
      <c r="X15" s="32">
        <v>7789.5999999999995</v>
      </c>
      <c r="Y15" s="50">
        <v>242.70000000000002</v>
      </c>
      <c r="Z15" s="32">
        <v>4522.2</v>
      </c>
    </row>
    <row r="16" spans="1:26" x14ac:dyDescent="0.2">
      <c r="A16" s="49" t="s">
        <v>21</v>
      </c>
      <c r="B16" s="31">
        <v>42904</v>
      </c>
      <c r="C16" s="31">
        <v>504</v>
      </c>
      <c r="D16" s="31">
        <v>21631</v>
      </c>
      <c r="E16" s="50">
        <v>595</v>
      </c>
      <c r="F16" s="31">
        <v>25527.88</v>
      </c>
      <c r="G16" s="50">
        <v>649</v>
      </c>
      <c r="H16" s="32">
        <v>27844.696</v>
      </c>
      <c r="I16" s="50">
        <v>526.4</v>
      </c>
      <c r="J16" s="32">
        <v>22585</v>
      </c>
      <c r="K16" s="50">
        <v>631.5</v>
      </c>
      <c r="L16" s="32">
        <v>27087</v>
      </c>
      <c r="M16" s="50">
        <v>491</v>
      </c>
      <c r="N16" s="32">
        <v>21059</v>
      </c>
      <c r="O16" s="32">
        <v>445</v>
      </c>
      <c r="P16" s="32">
        <v>19092</v>
      </c>
      <c r="Q16" s="50">
        <v>507.1</v>
      </c>
      <c r="R16" s="32">
        <v>21757</v>
      </c>
      <c r="S16" s="50">
        <v>424.80000000000007</v>
      </c>
      <c r="T16" s="32">
        <v>18224</v>
      </c>
      <c r="U16" s="50">
        <v>495.20000000000005</v>
      </c>
      <c r="V16" s="31">
        <v>21246.7</v>
      </c>
      <c r="W16" s="50">
        <v>507.7</v>
      </c>
      <c r="X16" s="32">
        <v>21779.1</v>
      </c>
      <c r="Y16" s="50">
        <v>360.7</v>
      </c>
      <c r="Z16" s="32">
        <v>15485.599999999999</v>
      </c>
    </row>
    <row r="17" spans="1:26" x14ac:dyDescent="0.2">
      <c r="A17" s="49" t="s">
        <v>22</v>
      </c>
      <c r="B17" s="31">
        <v>86139</v>
      </c>
      <c r="C17" s="31">
        <v>589</v>
      </c>
      <c r="D17" s="31">
        <v>50735</v>
      </c>
      <c r="E17" s="50">
        <v>531</v>
      </c>
      <c r="F17" s="31">
        <v>45739.809000000001</v>
      </c>
      <c r="G17" s="50">
        <v>735</v>
      </c>
      <c r="H17" s="32">
        <v>63312.165000000001</v>
      </c>
      <c r="I17" s="50">
        <v>577.79999999999995</v>
      </c>
      <c r="J17" s="32">
        <v>49757</v>
      </c>
      <c r="K17" s="50">
        <v>613.4</v>
      </c>
      <c r="L17" s="32">
        <v>52814</v>
      </c>
      <c r="M17" s="50">
        <v>499.2</v>
      </c>
      <c r="N17" s="32">
        <v>42981</v>
      </c>
      <c r="O17" s="32">
        <v>551.90000000000009</v>
      </c>
      <c r="P17" s="32">
        <v>47510</v>
      </c>
      <c r="Q17" s="50">
        <v>773.3</v>
      </c>
      <c r="R17" s="32">
        <v>66577</v>
      </c>
      <c r="S17" s="50">
        <v>720.5</v>
      </c>
      <c r="T17" s="32">
        <v>62028</v>
      </c>
      <c r="U17" s="50">
        <v>585.5</v>
      </c>
      <c r="V17" s="31">
        <v>50407.999999999993</v>
      </c>
      <c r="W17" s="50">
        <v>624.9</v>
      </c>
      <c r="X17" s="32">
        <v>53812.299999999996</v>
      </c>
      <c r="Y17" s="50">
        <v>525.6</v>
      </c>
      <c r="Z17" s="32">
        <v>45248</v>
      </c>
    </row>
    <row r="18" spans="1:26" x14ac:dyDescent="0.2">
      <c r="A18" s="49" t="s">
        <v>49</v>
      </c>
      <c r="B18" s="31">
        <v>16493</v>
      </c>
      <c r="C18" s="31">
        <v>698</v>
      </c>
      <c r="D18" s="31">
        <v>11514</v>
      </c>
      <c r="E18" s="50">
        <v>521</v>
      </c>
      <c r="F18" s="31">
        <v>8592.8529999999992</v>
      </c>
      <c r="G18" s="50">
        <v>814</v>
      </c>
      <c r="H18" s="32">
        <v>13425.302</v>
      </c>
      <c r="I18" s="50">
        <v>584.6</v>
      </c>
      <c r="J18" s="32">
        <v>9643</v>
      </c>
      <c r="K18" s="50">
        <v>851</v>
      </c>
      <c r="L18" s="32">
        <v>14034</v>
      </c>
      <c r="M18" s="50">
        <v>875.2</v>
      </c>
      <c r="N18" s="32">
        <v>14437</v>
      </c>
      <c r="O18" s="32">
        <v>553.29999999999995</v>
      </c>
      <c r="P18" s="32">
        <v>9127</v>
      </c>
      <c r="Q18" s="50">
        <v>757</v>
      </c>
      <c r="R18" s="32">
        <v>12488</v>
      </c>
      <c r="S18" s="50">
        <v>837.6</v>
      </c>
      <c r="T18" s="32">
        <v>13816</v>
      </c>
      <c r="U18" s="50">
        <v>544.89999999999986</v>
      </c>
      <c r="V18" s="31">
        <v>8990.0999999999985</v>
      </c>
      <c r="W18" s="50">
        <v>643.19999999999993</v>
      </c>
      <c r="X18" s="32">
        <v>10607</v>
      </c>
      <c r="Y18" s="50">
        <v>521.5</v>
      </c>
      <c r="Z18" s="32">
        <v>8598.1999999999989</v>
      </c>
    </row>
    <row r="19" spans="1:26" x14ac:dyDescent="0.2">
      <c r="A19" s="49"/>
      <c r="B19" s="31"/>
      <c r="C19" s="31"/>
      <c r="D19" s="31"/>
      <c r="E19" s="31"/>
      <c r="F19" s="31"/>
      <c r="G19" s="31"/>
      <c r="H19" s="32"/>
      <c r="I19" s="31"/>
      <c r="J19" s="32"/>
      <c r="K19" s="31"/>
      <c r="L19" s="32"/>
      <c r="M19" s="31"/>
      <c r="N19" s="32"/>
      <c r="O19" s="32"/>
      <c r="P19" s="32"/>
      <c r="Q19" s="31"/>
      <c r="R19" s="32"/>
      <c r="S19" s="31"/>
      <c r="T19" s="32"/>
      <c r="U19" s="31"/>
      <c r="V19" s="31"/>
      <c r="W19" s="31"/>
      <c r="X19" s="32"/>
      <c r="Y19" s="31"/>
      <c r="Z19" s="32"/>
    </row>
    <row r="20" spans="1:26" s="20" customFormat="1" ht="13.5" thickBot="1" x14ac:dyDescent="0.25">
      <c r="A20" s="65" t="s">
        <v>42</v>
      </c>
      <c r="B20" s="63">
        <v>494170</v>
      </c>
      <c r="C20" s="63">
        <v>648</v>
      </c>
      <c r="D20" s="63">
        <v>320442</v>
      </c>
      <c r="E20" s="63">
        <v>578</v>
      </c>
      <c r="F20" s="63">
        <v>285630.26</v>
      </c>
      <c r="G20" s="63">
        <v>725</v>
      </c>
      <c r="H20" s="64">
        <v>358273.25</v>
      </c>
      <c r="I20" s="63">
        <v>661</v>
      </c>
      <c r="J20" s="64">
        <v>326778</v>
      </c>
      <c r="K20" s="63">
        <v>869.37735162034232</v>
      </c>
      <c r="L20" s="64">
        <v>429768</v>
      </c>
      <c r="M20" s="63">
        <v>578.44398592062146</v>
      </c>
      <c r="N20" s="64">
        <v>285948</v>
      </c>
      <c r="O20" s="64">
        <v>570.08738924626778</v>
      </c>
      <c r="P20" s="64">
        <v>281817</v>
      </c>
      <c r="Q20" s="63">
        <v>769.55132095319016</v>
      </c>
      <c r="R20" s="64">
        <v>380420</v>
      </c>
      <c r="S20" s="63">
        <v>720.34834324553947</v>
      </c>
      <c r="T20" s="64">
        <v>356097</v>
      </c>
      <c r="U20" s="63">
        <v>535.08051138892256</v>
      </c>
      <c r="V20" s="63">
        <v>264511.7</v>
      </c>
      <c r="W20" s="63">
        <v>709</v>
      </c>
      <c r="X20" s="64">
        <v>350442.19999999995</v>
      </c>
      <c r="Y20" s="63">
        <v>486</v>
      </c>
      <c r="Z20" s="64">
        <v>240463.79999999996</v>
      </c>
    </row>
    <row r="21" spans="1:26" x14ac:dyDescent="0.2">
      <c r="A21" s="130" t="s">
        <v>72</v>
      </c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51"/>
      <c r="O21" s="62"/>
    </row>
    <row r="22" spans="1:26" x14ac:dyDescent="0.2">
      <c r="A22" s="99"/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62"/>
      <c r="O22" s="62"/>
    </row>
    <row r="23" spans="1:26" x14ac:dyDescent="0.2">
      <c r="A23" s="99"/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  <c r="N23" s="62"/>
      <c r="O23" s="62"/>
    </row>
    <row r="24" spans="1:26" x14ac:dyDescent="0.2">
      <c r="A24" s="99"/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62"/>
      <c r="O24" s="62"/>
    </row>
    <row r="25" spans="1:26" x14ac:dyDescent="0.2">
      <c r="A25" s="139"/>
      <c r="B25" s="139"/>
      <c r="C25" s="139"/>
      <c r="D25" s="139"/>
      <c r="E25" s="139"/>
      <c r="F25" s="139"/>
      <c r="G25" s="139"/>
      <c r="H25" s="19"/>
      <c r="I25" s="19"/>
      <c r="M25" s="23"/>
      <c r="N25" s="23"/>
      <c r="O25" s="23"/>
    </row>
    <row r="26" spans="1:26" x14ac:dyDescent="0.2">
      <c r="A26" s="19"/>
      <c r="B26" s="21"/>
      <c r="C26" s="19"/>
      <c r="D26" s="22"/>
      <c r="E26" s="22"/>
      <c r="F26" s="22"/>
      <c r="G26" s="22"/>
      <c r="H26" s="22"/>
      <c r="I26" s="22"/>
      <c r="J26" s="22"/>
      <c r="M26"/>
    </row>
    <row r="27" spans="1:26" x14ac:dyDescent="0.2">
      <c r="A27" s="19"/>
      <c r="B27" s="21"/>
      <c r="C27" s="19"/>
      <c r="D27" s="19"/>
      <c r="E27" s="19"/>
      <c r="F27" s="19"/>
      <c r="G27" s="19"/>
      <c r="H27" s="19"/>
      <c r="I27" s="19"/>
      <c r="J27" s="19"/>
      <c r="M27"/>
    </row>
    <row r="28" spans="1:26" x14ac:dyDescent="0.2">
      <c r="A28" s="19"/>
      <c r="B28" s="19"/>
      <c r="C28" s="19"/>
      <c r="D28" s="19"/>
      <c r="E28" s="19"/>
      <c r="F28" s="19"/>
      <c r="G28" s="19"/>
      <c r="H28" s="19"/>
      <c r="I28" s="19"/>
      <c r="M28"/>
    </row>
    <row r="29" spans="1:26" x14ac:dyDescent="0.2">
      <c r="A29" s="19"/>
      <c r="B29" s="19"/>
      <c r="C29" s="19"/>
      <c r="D29" s="19"/>
      <c r="E29" s="19"/>
      <c r="F29" s="19"/>
      <c r="G29" s="19"/>
      <c r="H29" s="19"/>
      <c r="I29" s="19"/>
      <c r="M29"/>
    </row>
    <row r="30" spans="1:26" x14ac:dyDescent="0.2">
      <c r="D30" s="19"/>
      <c r="E30" s="19"/>
      <c r="F30" s="19"/>
      <c r="G30" s="19"/>
      <c r="H30" s="19"/>
      <c r="I30" s="19"/>
      <c r="M30"/>
    </row>
    <row r="31" spans="1:26" x14ac:dyDescent="0.2">
      <c r="D31" s="19"/>
      <c r="E31" s="19"/>
      <c r="F31" s="19"/>
      <c r="G31" s="19"/>
      <c r="H31" s="19"/>
      <c r="I31" s="19"/>
      <c r="M31"/>
    </row>
    <row r="32" spans="1:26" x14ac:dyDescent="0.2">
      <c r="D32" s="19"/>
      <c r="E32" s="19"/>
      <c r="F32" s="19"/>
      <c r="G32" s="19"/>
      <c r="H32" s="19"/>
      <c r="I32" s="19"/>
      <c r="M32"/>
    </row>
    <row r="33" spans="4:13" x14ac:dyDescent="0.2">
      <c r="D33" s="19"/>
      <c r="E33" s="19"/>
      <c r="F33" s="19"/>
      <c r="G33" s="19"/>
      <c r="H33" s="19"/>
      <c r="I33" s="19"/>
      <c r="M33"/>
    </row>
    <row r="34" spans="4:13" x14ac:dyDescent="0.2">
      <c r="D34" s="19"/>
      <c r="E34" s="19"/>
      <c r="F34" s="19"/>
      <c r="G34" s="19"/>
      <c r="H34" s="19"/>
      <c r="I34" s="19"/>
    </row>
    <row r="35" spans="4:13" x14ac:dyDescent="0.2">
      <c r="D35" s="19"/>
      <c r="E35" s="19"/>
      <c r="F35" s="19"/>
      <c r="G35" s="19"/>
      <c r="H35" s="19"/>
      <c r="I35" s="19"/>
    </row>
    <row r="36" spans="4:13" x14ac:dyDescent="0.2">
      <c r="D36" s="19"/>
      <c r="E36" s="19"/>
      <c r="F36" s="19"/>
      <c r="G36" s="19"/>
      <c r="H36" s="19"/>
      <c r="I36" s="19"/>
    </row>
    <row r="37" spans="4:13" x14ac:dyDescent="0.2">
      <c r="D37" s="19"/>
      <c r="E37" s="19"/>
      <c r="F37" s="19"/>
      <c r="G37" s="19"/>
      <c r="H37" s="19"/>
      <c r="I37" s="19"/>
    </row>
    <row r="38" spans="4:13" x14ac:dyDescent="0.2">
      <c r="D38" s="19"/>
      <c r="E38" s="19"/>
      <c r="F38" s="19"/>
      <c r="G38" s="19"/>
      <c r="H38" s="19"/>
      <c r="I38" s="19"/>
    </row>
    <row r="39" spans="4:13" x14ac:dyDescent="0.2">
      <c r="D39" s="19"/>
      <c r="E39" s="19"/>
      <c r="F39" s="19"/>
      <c r="G39" s="19"/>
      <c r="H39" s="19"/>
      <c r="I39" s="19"/>
    </row>
    <row r="40" spans="4:13" x14ac:dyDescent="0.2">
      <c r="D40" s="10"/>
      <c r="E40" s="19"/>
      <c r="F40" s="19"/>
      <c r="G40" s="19"/>
      <c r="H40" s="19"/>
      <c r="I40" s="19"/>
    </row>
    <row r="41" spans="4:13" s="62" customFormat="1" x14ac:dyDescent="0.2"/>
    <row r="42" spans="4:13" x14ac:dyDescent="0.2">
      <c r="D42" s="10"/>
      <c r="E42" s="19"/>
      <c r="F42" s="19"/>
      <c r="G42" s="19"/>
      <c r="H42" s="19"/>
      <c r="I42" s="19"/>
    </row>
    <row r="43" spans="4:13" x14ac:dyDescent="0.2">
      <c r="D43" s="10"/>
      <c r="E43" s="19"/>
      <c r="F43" s="19"/>
      <c r="G43" s="19"/>
      <c r="H43" s="19"/>
      <c r="I43" s="19"/>
    </row>
    <row r="44" spans="4:13" x14ac:dyDescent="0.2">
      <c r="D44" s="10"/>
      <c r="E44" s="19"/>
      <c r="F44" s="19"/>
      <c r="G44" s="19"/>
      <c r="H44" s="19"/>
      <c r="I44" s="19"/>
    </row>
    <row r="45" spans="4:13" x14ac:dyDescent="0.2">
      <c r="D45" s="10"/>
      <c r="E45" s="19"/>
      <c r="F45" s="19"/>
      <c r="G45" s="19"/>
      <c r="H45" s="19"/>
      <c r="I45" s="19"/>
    </row>
    <row r="46" spans="4:13" x14ac:dyDescent="0.2">
      <c r="D46" s="10"/>
      <c r="E46" s="19"/>
      <c r="F46" s="19"/>
      <c r="G46" s="19"/>
      <c r="H46" s="19"/>
      <c r="I46" s="19"/>
    </row>
    <row r="47" spans="4:13" x14ac:dyDescent="0.2">
      <c r="D47" s="10"/>
      <c r="E47" s="19"/>
      <c r="F47" s="19"/>
      <c r="G47" s="19"/>
      <c r="H47" s="19"/>
      <c r="I47" s="19"/>
    </row>
    <row r="48" spans="4:13" x14ac:dyDescent="0.2">
      <c r="D48" s="10"/>
      <c r="E48" s="19"/>
      <c r="F48" s="19"/>
      <c r="G48" s="19"/>
      <c r="H48" s="19"/>
      <c r="I48" s="19"/>
    </row>
    <row r="50" spans="2:13" x14ac:dyDescent="0.2">
      <c r="D50" s="10"/>
      <c r="E50" s="19"/>
      <c r="F50" s="19"/>
      <c r="G50" s="19"/>
      <c r="H50" s="19"/>
      <c r="I50" s="19"/>
    </row>
    <row r="51" spans="2:13" x14ac:dyDescent="0.2">
      <c r="D51" s="10"/>
      <c r="E51" s="19"/>
      <c r="F51" s="19"/>
      <c r="G51" s="19"/>
      <c r="H51" s="19"/>
      <c r="I51" s="19"/>
    </row>
    <row r="52" spans="2:13" x14ac:dyDescent="0.2">
      <c r="B52" s="25"/>
      <c r="C52" s="25" t="s">
        <v>146</v>
      </c>
      <c r="D52" s="25"/>
      <c r="E52" s="25"/>
      <c r="F52" s="25"/>
      <c r="G52" s="25"/>
      <c r="H52" s="25"/>
      <c r="I52" s="25"/>
      <c r="J52" s="25"/>
      <c r="K52" s="25"/>
      <c r="L52" s="25"/>
      <c r="M52" s="25"/>
    </row>
    <row r="53" spans="2:13" x14ac:dyDescent="0.2">
      <c r="D53" s="10"/>
      <c r="E53" s="19"/>
      <c r="F53" s="19"/>
      <c r="G53" s="19"/>
      <c r="H53" s="19"/>
      <c r="I53" s="19"/>
    </row>
    <row r="54" spans="2:13" x14ac:dyDescent="0.2">
      <c r="D54" s="10"/>
      <c r="E54" s="19"/>
      <c r="F54" s="19"/>
      <c r="G54" s="19"/>
      <c r="H54" s="19"/>
      <c r="I54" s="19"/>
    </row>
    <row r="55" spans="2:13" x14ac:dyDescent="0.2">
      <c r="D55" s="10"/>
    </row>
    <row r="56" spans="2:13" x14ac:dyDescent="0.2">
      <c r="D56" s="10"/>
    </row>
    <row r="57" spans="2:13" s="62" customFormat="1" x14ac:dyDescent="0.2"/>
    <row r="58" spans="2:13" x14ac:dyDescent="0.2">
      <c r="D58" s="10"/>
    </row>
    <row r="59" spans="2:13" x14ac:dyDescent="0.2">
      <c r="D59" s="10"/>
    </row>
    <row r="83" spans="1:13" x14ac:dyDescent="0.2">
      <c r="A83" s="25" t="s">
        <v>147</v>
      </c>
      <c r="B83" s="25"/>
      <c r="C83" s="25" t="s">
        <v>146</v>
      </c>
      <c r="D83" s="25"/>
      <c r="E83" s="25"/>
      <c r="F83" s="25"/>
      <c r="G83" s="25"/>
      <c r="H83" s="25"/>
      <c r="I83" s="25"/>
      <c r="J83" s="25"/>
      <c r="K83" s="25"/>
      <c r="L83" s="25"/>
      <c r="M83" s="25"/>
    </row>
  </sheetData>
  <mergeCells count="18">
    <mergeCell ref="A21:M21"/>
    <mergeCell ref="A25:G25"/>
    <mergeCell ref="Q5:R6"/>
    <mergeCell ref="K5:L6"/>
    <mergeCell ref="M5:N6"/>
    <mergeCell ref="O5:P6"/>
    <mergeCell ref="A1:Z2"/>
    <mergeCell ref="A3:Z3"/>
    <mergeCell ref="S5:T6"/>
    <mergeCell ref="U5:V6"/>
    <mergeCell ref="W5:X6"/>
    <mergeCell ref="Y5:Z6"/>
    <mergeCell ref="C6:D6"/>
    <mergeCell ref="B5:B7"/>
    <mergeCell ref="C5:D5"/>
    <mergeCell ref="E5:F6"/>
    <mergeCell ref="G5:H6"/>
    <mergeCell ref="I5:J6"/>
  </mergeCells>
  <printOptions horizontalCentered="1"/>
  <pageMargins left="0.39370078740157483" right="0.19685039370078741" top="0.59055118110236227" bottom="0.98425196850393704" header="0" footer="0"/>
  <pageSetup paperSize="9" scale="4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5">
    <pageSetUpPr fitToPage="1"/>
  </sheetPr>
  <dimension ref="A1:S83"/>
  <sheetViews>
    <sheetView showGridLines="0" view="pageBreakPreview" zoomScale="75" zoomScaleNormal="75" zoomScaleSheetLayoutView="75" workbookViewId="0">
      <selection activeCell="B2" sqref="B2"/>
    </sheetView>
  </sheetViews>
  <sheetFormatPr baseColWidth="10" defaultColWidth="14" defaultRowHeight="12.75" x14ac:dyDescent="0.2"/>
  <cols>
    <col min="1" max="12" width="14" style="103"/>
    <col min="13" max="13" width="1.42578125" style="103" customWidth="1"/>
    <col min="14" max="16384" width="14" style="103"/>
  </cols>
  <sheetData>
    <row r="1" spans="1:19" ht="18" x14ac:dyDescent="0.25">
      <c r="A1" s="140" t="s">
        <v>74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</row>
    <row r="2" spans="1:19" x14ac:dyDescent="0.2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9" ht="21.75" customHeight="1" x14ac:dyDescent="0.2">
      <c r="A3" s="147" t="s">
        <v>145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9"/>
    </row>
    <row r="4" spans="1:19" ht="13.5" thickBot="1" x14ac:dyDescent="0.2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19"/>
    </row>
    <row r="5" spans="1:19" ht="28.5" customHeight="1" x14ac:dyDescent="0.2">
      <c r="A5" s="152" t="s">
        <v>47</v>
      </c>
      <c r="B5" s="162" t="s">
        <v>53</v>
      </c>
      <c r="C5" s="162" t="s">
        <v>15</v>
      </c>
      <c r="D5" s="162" t="s">
        <v>23</v>
      </c>
      <c r="E5" s="162" t="s">
        <v>24</v>
      </c>
      <c r="F5" s="154" t="s">
        <v>58</v>
      </c>
      <c r="G5" s="162" t="s">
        <v>25</v>
      </c>
      <c r="H5" s="162" t="s">
        <v>26</v>
      </c>
      <c r="I5" s="162" t="s">
        <v>45</v>
      </c>
      <c r="J5" s="162" t="s">
        <v>27</v>
      </c>
      <c r="K5" s="123" t="s">
        <v>50</v>
      </c>
      <c r="L5" s="100" t="s">
        <v>42</v>
      </c>
      <c r="M5" s="19"/>
    </row>
    <row r="6" spans="1:19" ht="18.75" customHeight="1" thickBot="1" x14ac:dyDescent="0.25">
      <c r="A6" s="161"/>
      <c r="B6" s="163"/>
      <c r="C6" s="163"/>
      <c r="D6" s="163"/>
      <c r="E6" s="163"/>
      <c r="F6" s="156"/>
      <c r="G6" s="163"/>
      <c r="H6" s="163"/>
      <c r="I6" s="163"/>
      <c r="J6" s="163"/>
      <c r="K6" s="124" t="s">
        <v>51</v>
      </c>
      <c r="L6" s="122" t="s">
        <v>43</v>
      </c>
      <c r="M6" s="19"/>
    </row>
    <row r="7" spans="1:19" s="106" customFormat="1" x14ac:dyDescent="0.2">
      <c r="A7" s="93" t="s">
        <v>28</v>
      </c>
      <c r="B7" s="120">
        <v>95.4</v>
      </c>
      <c r="C7" s="121">
        <v>21</v>
      </c>
      <c r="D7" s="121">
        <v>27.4</v>
      </c>
      <c r="E7" s="121">
        <v>27.1</v>
      </c>
      <c r="F7" s="120">
        <v>20</v>
      </c>
      <c r="G7" s="121">
        <v>24.9</v>
      </c>
      <c r="H7" s="121">
        <v>48</v>
      </c>
      <c r="I7" s="121">
        <v>87.1</v>
      </c>
      <c r="J7" s="120">
        <v>45.7</v>
      </c>
      <c r="K7" s="121">
        <v>68.3</v>
      </c>
      <c r="L7" s="121">
        <v>43.2</v>
      </c>
      <c r="M7" s="104"/>
      <c r="N7" s="105"/>
      <c r="O7" s="103"/>
      <c r="P7" s="103"/>
      <c r="Q7" s="103"/>
      <c r="R7" s="103"/>
      <c r="S7" s="103"/>
    </row>
    <row r="8" spans="1:19" s="106" customFormat="1" x14ac:dyDescent="0.2">
      <c r="A8" s="94" t="s">
        <v>29</v>
      </c>
      <c r="B8" s="120">
        <v>178.8</v>
      </c>
      <c r="C8" s="121">
        <v>84.6</v>
      </c>
      <c r="D8" s="121">
        <v>78.2</v>
      </c>
      <c r="E8" s="121">
        <v>52.3</v>
      </c>
      <c r="F8" s="120">
        <v>53.5</v>
      </c>
      <c r="G8" s="121">
        <v>59.3</v>
      </c>
      <c r="H8" s="121">
        <v>9</v>
      </c>
      <c r="I8" s="121">
        <v>22.2</v>
      </c>
      <c r="J8" s="120">
        <v>56.9</v>
      </c>
      <c r="K8" s="121">
        <v>56.8</v>
      </c>
      <c r="L8" s="121">
        <v>71.3</v>
      </c>
      <c r="M8" s="104"/>
      <c r="N8" s="105"/>
      <c r="O8" s="103"/>
      <c r="P8" s="103"/>
      <c r="Q8" s="103"/>
      <c r="R8" s="103"/>
      <c r="S8" s="103"/>
    </row>
    <row r="9" spans="1:19" s="106" customFormat="1" x14ac:dyDescent="0.2">
      <c r="A9" s="94" t="s">
        <v>30</v>
      </c>
      <c r="B9" s="120">
        <v>115.1</v>
      </c>
      <c r="C9" s="121">
        <v>28.1</v>
      </c>
      <c r="D9" s="121">
        <v>36.6</v>
      </c>
      <c r="E9" s="121">
        <v>54.9</v>
      </c>
      <c r="F9" s="120">
        <v>67.400000000000006</v>
      </c>
      <c r="G9" s="121">
        <v>63.5</v>
      </c>
      <c r="H9" s="121">
        <v>64.900000000000006</v>
      </c>
      <c r="I9" s="121">
        <v>70.400000000000006</v>
      </c>
      <c r="J9" s="120">
        <v>67.900000000000006</v>
      </c>
      <c r="K9" s="121">
        <v>93.8</v>
      </c>
      <c r="L9" s="121">
        <v>62.3</v>
      </c>
      <c r="M9" s="104"/>
      <c r="N9" s="105"/>
      <c r="O9" s="103"/>
      <c r="P9" s="103"/>
      <c r="Q9" s="103"/>
      <c r="R9" s="103"/>
      <c r="S9" s="103"/>
    </row>
    <row r="10" spans="1:19" s="106" customFormat="1" x14ac:dyDescent="0.2">
      <c r="A10" s="94" t="s">
        <v>31</v>
      </c>
      <c r="B10" s="120">
        <v>32.6</v>
      </c>
      <c r="C10" s="121">
        <v>11.2</v>
      </c>
      <c r="D10" s="121">
        <v>15.5</v>
      </c>
      <c r="E10" s="121">
        <v>36.700000000000003</v>
      </c>
      <c r="F10" s="120">
        <v>43.6</v>
      </c>
      <c r="G10" s="121">
        <v>43.7</v>
      </c>
      <c r="H10" s="121">
        <v>24.9</v>
      </c>
      <c r="I10" s="121">
        <v>22.8</v>
      </c>
      <c r="J10" s="120">
        <v>23.2</v>
      </c>
      <c r="K10" s="121">
        <v>41.5</v>
      </c>
      <c r="L10" s="121">
        <v>27.1</v>
      </c>
      <c r="M10" s="104"/>
      <c r="N10" s="105"/>
      <c r="O10" s="103"/>
      <c r="P10" s="103"/>
      <c r="Q10" s="103"/>
      <c r="R10" s="103"/>
      <c r="S10" s="103"/>
    </row>
    <row r="11" spans="1:19" s="106" customFormat="1" x14ac:dyDescent="0.2">
      <c r="A11" s="94" t="s">
        <v>32</v>
      </c>
      <c r="B11" s="120">
        <v>114.6</v>
      </c>
      <c r="C11" s="121">
        <v>62</v>
      </c>
      <c r="D11" s="121">
        <v>45.8</v>
      </c>
      <c r="E11" s="121">
        <v>29.3</v>
      </c>
      <c r="F11" s="120">
        <v>31.6</v>
      </c>
      <c r="G11" s="121">
        <v>10.3</v>
      </c>
      <c r="H11" s="121">
        <v>4.4000000000000004</v>
      </c>
      <c r="I11" s="121">
        <v>19.600000000000001</v>
      </c>
      <c r="J11" s="120">
        <v>52</v>
      </c>
      <c r="K11" s="121">
        <v>24.2</v>
      </c>
      <c r="L11" s="121">
        <v>47.3</v>
      </c>
      <c r="M11" s="104"/>
      <c r="N11" s="105"/>
      <c r="O11" s="103"/>
      <c r="P11" s="103"/>
      <c r="Q11" s="103"/>
      <c r="R11" s="103"/>
      <c r="S11" s="103"/>
    </row>
    <row r="12" spans="1:19" s="106" customFormat="1" x14ac:dyDescent="0.2">
      <c r="A12" s="94" t="s">
        <v>33</v>
      </c>
      <c r="B12" s="120">
        <v>64.8</v>
      </c>
      <c r="C12" s="121">
        <v>30.8</v>
      </c>
      <c r="D12" s="121">
        <v>24.6</v>
      </c>
      <c r="E12" s="121">
        <v>9.6999999999999993</v>
      </c>
      <c r="F12" s="120">
        <v>4.5</v>
      </c>
      <c r="G12" s="121">
        <v>1</v>
      </c>
      <c r="H12" s="121">
        <v>9</v>
      </c>
      <c r="I12" s="121">
        <v>29.3</v>
      </c>
      <c r="J12" s="120">
        <v>73.900000000000006</v>
      </c>
      <c r="K12" s="121">
        <v>36.700000000000003</v>
      </c>
      <c r="L12" s="121">
        <v>33.5</v>
      </c>
      <c r="M12" s="104"/>
      <c r="N12" s="105"/>
      <c r="O12" s="103"/>
      <c r="P12" s="103"/>
      <c r="Q12" s="103"/>
      <c r="R12" s="103"/>
      <c r="S12" s="103"/>
    </row>
    <row r="13" spans="1:19" s="106" customFormat="1" x14ac:dyDescent="0.2">
      <c r="A13" s="94" t="s">
        <v>34</v>
      </c>
      <c r="B13" s="120">
        <v>21.7</v>
      </c>
      <c r="C13" s="121">
        <v>25.9</v>
      </c>
      <c r="D13" s="121">
        <v>32.6</v>
      </c>
      <c r="E13" s="121">
        <v>7.3</v>
      </c>
      <c r="F13" s="120">
        <v>1.8</v>
      </c>
      <c r="G13" s="121">
        <v>0.3</v>
      </c>
      <c r="H13" s="121">
        <v>5.0999999999999996</v>
      </c>
      <c r="I13" s="121">
        <v>12.8</v>
      </c>
      <c r="J13" s="120">
        <v>26</v>
      </c>
      <c r="K13" s="121">
        <v>22</v>
      </c>
      <c r="L13" s="121">
        <v>17.899999999999999</v>
      </c>
      <c r="M13" s="104"/>
      <c r="N13" s="105"/>
      <c r="O13" s="103"/>
      <c r="P13" s="103"/>
      <c r="Q13" s="103"/>
      <c r="R13" s="103"/>
      <c r="S13" s="103"/>
    </row>
    <row r="14" spans="1:19" s="106" customFormat="1" x14ac:dyDescent="0.2">
      <c r="A14" s="94" t="s">
        <v>35</v>
      </c>
      <c r="B14" s="120">
        <v>47</v>
      </c>
      <c r="C14" s="121">
        <v>28.5</v>
      </c>
      <c r="D14" s="121">
        <v>24</v>
      </c>
      <c r="E14" s="121">
        <v>10.8</v>
      </c>
      <c r="F14" s="120">
        <v>12.1</v>
      </c>
      <c r="G14" s="121">
        <v>27.6</v>
      </c>
      <c r="H14" s="121">
        <v>39.299999999999997</v>
      </c>
      <c r="I14" s="121">
        <v>38.5</v>
      </c>
      <c r="J14" s="120">
        <v>40.6</v>
      </c>
      <c r="K14" s="121">
        <v>27.6</v>
      </c>
      <c r="L14" s="121">
        <v>29.1</v>
      </c>
      <c r="M14" s="104"/>
      <c r="N14" s="105"/>
      <c r="O14" s="103"/>
      <c r="P14" s="103"/>
      <c r="Q14" s="103"/>
      <c r="R14" s="103"/>
      <c r="S14" s="103"/>
    </row>
    <row r="15" spans="1:19" s="106" customFormat="1" x14ac:dyDescent="0.2">
      <c r="A15" s="94" t="s">
        <v>36</v>
      </c>
      <c r="B15" s="120">
        <v>55.7</v>
      </c>
      <c r="C15" s="121">
        <v>2.1</v>
      </c>
      <c r="D15" s="121">
        <v>3</v>
      </c>
      <c r="E15" s="121">
        <v>0.6</v>
      </c>
      <c r="F15" s="120">
        <v>0.4</v>
      </c>
      <c r="G15" s="121">
        <v>3.5</v>
      </c>
      <c r="H15" s="121">
        <v>4.2</v>
      </c>
      <c r="I15" s="121">
        <v>12.9</v>
      </c>
      <c r="J15" s="120">
        <v>24.1</v>
      </c>
      <c r="K15" s="121">
        <v>65.599999999999994</v>
      </c>
      <c r="L15" s="121">
        <v>14.7</v>
      </c>
      <c r="M15" s="104"/>
      <c r="N15" s="105"/>
      <c r="O15" s="103"/>
      <c r="P15" s="103"/>
      <c r="Q15" s="103"/>
      <c r="R15" s="103"/>
      <c r="S15" s="103"/>
    </row>
    <row r="16" spans="1:19" s="106" customFormat="1" x14ac:dyDescent="0.2">
      <c r="A16" s="94" t="s">
        <v>37</v>
      </c>
      <c r="B16" s="120">
        <v>29.7</v>
      </c>
      <c r="C16" s="121">
        <v>14</v>
      </c>
      <c r="D16" s="121">
        <v>21.6</v>
      </c>
      <c r="E16" s="121">
        <v>25.3</v>
      </c>
      <c r="F16" s="120">
        <v>39.299999999999997</v>
      </c>
      <c r="G16" s="121">
        <v>37.200000000000003</v>
      </c>
      <c r="H16" s="121">
        <v>8.1</v>
      </c>
      <c r="I16" s="121">
        <v>14.1</v>
      </c>
      <c r="J16" s="120">
        <v>29</v>
      </c>
      <c r="K16" s="121">
        <v>61.9</v>
      </c>
      <c r="L16" s="121">
        <v>26</v>
      </c>
      <c r="M16" s="104"/>
      <c r="N16" s="105"/>
      <c r="O16" s="103"/>
      <c r="P16" s="103"/>
      <c r="Q16" s="103"/>
      <c r="R16" s="103"/>
      <c r="S16" s="103"/>
    </row>
    <row r="17" spans="1:19" s="106" customFormat="1" x14ac:dyDescent="0.2">
      <c r="A17" s="94" t="s">
        <v>38</v>
      </c>
      <c r="B17" s="120">
        <v>137.6</v>
      </c>
      <c r="C17" s="121">
        <v>36.6</v>
      </c>
      <c r="D17" s="121">
        <v>33.1</v>
      </c>
      <c r="E17" s="121">
        <v>31.2</v>
      </c>
      <c r="F17" s="120">
        <v>61.1</v>
      </c>
      <c r="G17" s="121">
        <v>50.7</v>
      </c>
      <c r="H17" s="121">
        <v>11.9</v>
      </c>
      <c r="I17" s="121">
        <v>11.6</v>
      </c>
      <c r="J17" s="120">
        <v>29.7</v>
      </c>
      <c r="K17" s="121">
        <v>12.9</v>
      </c>
      <c r="L17" s="121">
        <v>45.1</v>
      </c>
      <c r="M17" s="104"/>
      <c r="N17" s="105"/>
      <c r="O17" s="103"/>
      <c r="P17" s="103"/>
      <c r="Q17" s="103"/>
      <c r="R17" s="103"/>
      <c r="S17" s="103"/>
    </row>
    <row r="18" spans="1:19" s="106" customFormat="1" x14ac:dyDescent="0.2">
      <c r="A18" s="94" t="s">
        <v>39</v>
      </c>
      <c r="B18" s="120">
        <v>254.7</v>
      </c>
      <c r="C18" s="121">
        <v>62.4</v>
      </c>
      <c r="D18" s="121">
        <v>49.4</v>
      </c>
      <c r="E18" s="121">
        <v>45.7</v>
      </c>
      <c r="F18" s="120">
        <v>51.6</v>
      </c>
      <c r="G18" s="121">
        <v>27.3</v>
      </c>
      <c r="H18" s="121">
        <v>13.9</v>
      </c>
      <c r="I18" s="121">
        <v>19.399999999999999</v>
      </c>
      <c r="J18" s="120">
        <v>56.6</v>
      </c>
      <c r="K18" s="121">
        <v>10.199999999999999</v>
      </c>
      <c r="L18" s="121">
        <v>68.900000000000006</v>
      </c>
      <c r="M18" s="104"/>
      <c r="N18" s="111"/>
      <c r="O18" s="111"/>
      <c r="P18" s="103"/>
      <c r="Q18" s="103"/>
      <c r="R18" s="103"/>
      <c r="S18" s="103"/>
    </row>
    <row r="19" spans="1:19" x14ac:dyDescent="0.2">
      <c r="A19" s="95"/>
      <c r="B19" s="120"/>
      <c r="C19" s="121"/>
      <c r="D19" s="121"/>
      <c r="E19" s="121"/>
      <c r="F19" s="120"/>
      <c r="G19" s="121"/>
      <c r="H19" s="121"/>
      <c r="I19" s="121"/>
      <c r="J19" s="120"/>
      <c r="K19" s="121"/>
      <c r="L19" s="121"/>
      <c r="M19" s="90"/>
      <c r="N19" s="111"/>
      <c r="O19" s="111"/>
    </row>
    <row r="20" spans="1:19" s="110" customFormat="1" ht="13.5" thickBot="1" x14ac:dyDescent="0.25">
      <c r="A20" s="96" t="s">
        <v>41</v>
      </c>
      <c r="B20" s="107">
        <f t="shared" ref="B20:K20" si="0">SUM(B7:B18)</f>
        <v>1147.7000000000003</v>
      </c>
      <c r="C20" s="107">
        <f t="shared" si="0"/>
        <v>407.2</v>
      </c>
      <c r="D20" s="107">
        <f t="shared" si="0"/>
        <v>391.8</v>
      </c>
      <c r="E20" s="107">
        <f t="shared" si="0"/>
        <v>330.90000000000003</v>
      </c>
      <c r="F20" s="107">
        <f t="shared" si="0"/>
        <v>386.90000000000003</v>
      </c>
      <c r="G20" s="107">
        <f t="shared" si="0"/>
        <v>349.3</v>
      </c>
      <c r="H20" s="107">
        <f t="shared" si="0"/>
        <v>242.70000000000002</v>
      </c>
      <c r="I20" s="108">
        <f t="shared" si="0"/>
        <v>360.7</v>
      </c>
      <c r="J20" s="107">
        <f t="shared" si="0"/>
        <v>525.6</v>
      </c>
      <c r="K20" s="107">
        <f t="shared" si="0"/>
        <v>521.5</v>
      </c>
      <c r="L20" s="109">
        <f>SUM(L7:L18)</f>
        <v>486.4</v>
      </c>
      <c r="M20" s="104"/>
      <c r="N20" s="111"/>
      <c r="O20" s="111"/>
      <c r="P20" s="103"/>
      <c r="Q20" s="103"/>
      <c r="R20" s="103"/>
      <c r="S20" s="103"/>
    </row>
    <row r="21" spans="1:19" ht="20.25" customHeight="1" x14ac:dyDescent="0.2">
      <c r="A21" s="130" t="s">
        <v>72</v>
      </c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25"/>
      <c r="N21" s="111"/>
      <c r="O21" s="111"/>
    </row>
    <row r="22" spans="1:19" x14ac:dyDescent="0.2">
      <c r="A22" s="111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06"/>
      <c r="N22" s="111"/>
      <c r="O22" s="111"/>
    </row>
    <row r="23" spans="1:19" ht="15" customHeight="1" x14ac:dyDescent="0.2">
      <c r="A23" s="111"/>
      <c r="B23" s="111"/>
      <c r="C23" s="111"/>
      <c r="D23" s="111"/>
      <c r="E23" s="111"/>
      <c r="F23" s="111"/>
      <c r="G23" s="111"/>
      <c r="H23" s="111"/>
      <c r="I23" s="111"/>
      <c r="J23" s="111"/>
      <c r="K23" s="111"/>
      <c r="L23" s="111"/>
      <c r="M23" s="112"/>
      <c r="N23" s="111"/>
      <c r="O23" s="111"/>
    </row>
    <row r="24" spans="1:19" x14ac:dyDescent="0.2">
      <c r="A24" s="111"/>
      <c r="B24" s="111"/>
      <c r="C24" s="111"/>
      <c r="D24" s="111"/>
      <c r="E24" s="111"/>
      <c r="F24" s="111"/>
      <c r="G24" s="111"/>
      <c r="H24" s="111"/>
      <c r="I24" s="111"/>
      <c r="J24" s="111"/>
      <c r="K24" s="111"/>
      <c r="L24" s="111"/>
      <c r="M24" s="111"/>
      <c r="N24" s="111"/>
      <c r="O24" s="111"/>
      <c r="P24" s="113"/>
      <c r="Q24" s="111"/>
    </row>
    <row r="25" spans="1:19" x14ac:dyDescent="0.2">
      <c r="A25" s="111"/>
      <c r="B25" s="111"/>
      <c r="C25" s="111"/>
      <c r="D25" s="111"/>
      <c r="E25" s="111"/>
      <c r="F25" s="111"/>
      <c r="G25" s="111"/>
      <c r="H25" s="111"/>
      <c r="I25" s="111"/>
      <c r="J25" s="111"/>
      <c r="K25" s="111"/>
      <c r="L25" s="111"/>
      <c r="M25" s="111"/>
      <c r="N25" s="111"/>
      <c r="O25" s="111"/>
      <c r="P25" s="111"/>
      <c r="Q25" s="111"/>
    </row>
    <row r="26" spans="1:19" x14ac:dyDescent="0.2">
      <c r="A26" s="111"/>
      <c r="B26" s="111"/>
      <c r="C26" s="111"/>
      <c r="D26" s="111"/>
      <c r="E26" s="111"/>
      <c r="F26" s="111"/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</row>
    <row r="27" spans="1:19" x14ac:dyDescent="0.2">
      <c r="A27" s="111"/>
      <c r="B27" s="111"/>
      <c r="C27" s="111"/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111"/>
    </row>
    <row r="28" spans="1:19" x14ac:dyDescent="0.2">
      <c r="A28" s="111"/>
      <c r="B28" s="111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</row>
    <row r="29" spans="1:19" x14ac:dyDescent="0.2">
      <c r="A29" s="111"/>
      <c r="B29" s="111"/>
      <c r="C29" s="111"/>
      <c r="D29" s="111"/>
      <c r="E29" s="111"/>
      <c r="F29" s="111"/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</row>
    <row r="30" spans="1:19" x14ac:dyDescent="0.2">
      <c r="A30" s="111"/>
      <c r="B30" s="111"/>
      <c r="C30" s="111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</row>
    <row r="31" spans="1:19" x14ac:dyDescent="0.2">
      <c r="A31" s="111"/>
      <c r="B31" s="111"/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1"/>
      <c r="N31" s="111"/>
      <c r="O31" s="111"/>
      <c r="P31" s="111"/>
      <c r="Q31" s="111"/>
    </row>
    <row r="32" spans="1:19" x14ac:dyDescent="0.2">
      <c r="A32" s="111"/>
      <c r="B32" s="111"/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</row>
    <row r="33" spans="1:17" x14ac:dyDescent="0.2">
      <c r="A33" s="111"/>
      <c r="B33" s="111"/>
      <c r="C33" s="111"/>
      <c r="D33" s="111"/>
      <c r="E33" s="111"/>
      <c r="F33" s="111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</row>
    <row r="34" spans="1:17" x14ac:dyDescent="0.2">
      <c r="A34" s="111"/>
      <c r="B34" s="111"/>
      <c r="C34" s="111"/>
      <c r="D34" s="111"/>
      <c r="E34" s="111"/>
      <c r="F34" s="111"/>
      <c r="G34" s="111"/>
      <c r="H34" s="111"/>
      <c r="I34" s="111"/>
      <c r="J34" s="111"/>
      <c r="K34" s="111"/>
      <c r="L34" s="111"/>
      <c r="M34" s="111"/>
      <c r="N34" s="111"/>
      <c r="O34" s="111"/>
      <c r="P34" s="111"/>
      <c r="Q34" s="111"/>
    </row>
    <row r="35" spans="1:17" x14ac:dyDescent="0.2">
      <c r="A35" s="111"/>
      <c r="B35" s="111"/>
      <c r="C35" s="111"/>
      <c r="D35" s="111"/>
      <c r="E35" s="111"/>
      <c r="F35" s="111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</row>
    <row r="36" spans="1:17" x14ac:dyDescent="0.2">
      <c r="A36" s="111"/>
      <c r="B36" s="111"/>
      <c r="C36" s="111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</row>
    <row r="37" spans="1:17" x14ac:dyDescent="0.2">
      <c r="A37" s="111"/>
      <c r="B37" s="111"/>
      <c r="C37" s="111"/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</row>
    <row r="38" spans="1:17" x14ac:dyDescent="0.2">
      <c r="A38" s="111"/>
      <c r="B38" s="111"/>
      <c r="C38" s="111"/>
      <c r="D38" s="111"/>
      <c r="E38" s="111"/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</row>
    <row r="39" spans="1:17" x14ac:dyDescent="0.2">
      <c r="A39" s="111"/>
      <c r="B39" s="111"/>
      <c r="C39" s="111"/>
      <c r="D39" s="111"/>
      <c r="E39" s="111"/>
      <c r="F39" s="111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</row>
    <row r="40" spans="1:17" x14ac:dyDescent="0.2">
      <c r="A40" s="111"/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</row>
    <row r="41" spans="1:17" x14ac:dyDescent="0.2">
      <c r="A41" s="111"/>
      <c r="B41" s="111"/>
      <c r="C41" s="111"/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  <c r="O41" s="111"/>
      <c r="P41" s="111"/>
      <c r="Q41" s="111"/>
    </row>
    <row r="42" spans="1:17" x14ac:dyDescent="0.2">
      <c r="A42" s="111"/>
      <c r="B42" s="111"/>
      <c r="C42" s="111"/>
      <c r="D42" s="111"/>
      <c r="E42" s="111"/>
      <c r="F42" s="111"/>
      <c r="G42" s="111"/>
      <c r="H42" s="111"/>
      <c r="I42" s="111"/>
      <c r="J42" s="111"/>
      <c r="K42" s="111"/>
      <c r="L42" s="111"/>
      <c r="M42" s="111"/>
      <c r="N42" s="111"/>
      <c r="O42" s="111"/>
      <c r="P42" s="111"/>
      <c r="Q42" s="111"/>
    </row>
    <row r="43" spans="1:17" x14ac:dyDescent="0.2">
      <c r="A43" s="111"/>
      <c r="B43" s="111"/>
      <c r="C43" s="111"/>
      <c r="D43" s="111"/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1"/>
    </row>
    <row r="44" spans="1:17" s="114" customFormat="1" ht="11.45" customHeight="1" x14ac:dyDescent="0.2">
      <c r="M44" s="25"/>
      <c r="N44" s="115"/>
    </row>
    <row r="45" spans="1:17" x14ac:dyDescent="0.2">
      <c r="A45" s="165"/>
      <c r="B45" s="165"/>
      <c r="C45" s="165"/>
      <c r="D45" s="165"/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11"/>
      <c r="P45" s="111"/>
      <c r="Q45" s="111"/>
    </row>
    <row r="47" spans="1:17" x14ac:dyDescent="0.2">
      <c r="A47" s="165"/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65"/>
      <c r="O47" s="111"/>
      <c r="P47" s="111"/>
      <c r="Q47" s="111"/>
    </row>
    <row r="54" spans="1:12" x14ac:dyDescent="0.2">
      <c r="A54" s="164" t="s">
        <v>73</v>
      </c>
      <c r="B54" s="164"/>
      <c r="C54" s="164"/>
      <c r="D54" s="164"/>
      <c r="E54" s="164"/>
      <c r="F54" s="164"/>
      <c r="G54" s="164"/>
      <c r="H54" s="164"/>
      <c r="I54" s="164"/>
      <c r="J54" s="164"/>
      <c r="K54" s="164"/>
      <c r="L54" s="164"/>
    </row>
    <row r="68" spans="13:14" s="114" customFormat="1" ht="11.45" customHeight="1" x14ac:dyDescent="0.2">
      <c r="M68" s="25"/>
      <c r="N68" s="115"/>
    </row>
    <row r="83" spans="1:12" x14ac:dyDescent="0.2">
      <c r="A83" s="164" t="s">
        <v>73</v>
      </c>
      <c r="B83" s="164"/>
      <c r="C83" s="164"/>
      <c r="D83" s="164"/>
      <c r="E83" s="164"/>
      <c r="F83" s="164"/>
      <c r="G83" s="164"/>
      <c r="H83" s="164"/>
      <c r="I83" s="164"/>
      <c r="J83" s="164"/>
      <c r="K83" s="164"/>
      <c r="L83" s="164"/>
    </row>
  </sheetData>
  <mergeCells count="17">
    <mergeCell ref="A83:L83"/>
    <mergeCell ref="I5:I6"/>
    <mergeCell ref="J5:J6"/>
    <mergeCell ref="A21:L21"/>
    <mergeCell ref="A45:N45"/>
    <mergeCell ref="A47:N47"/>
    <mergeCell ref="A54:L54"/>
    <mergeCell ref="A1:L1"/>
    <mergeCell ref="A3:L3"/>
    <mergeCell ref="A5:A6"/>
    <mergeCell ref="B5:B6"/>
    <mergeCell ref="C5:C6"/>
    <mergeCell ref="D5:D6"/>
    <mergeCell ref="E5:E6"/>
    <mergeCell ref="F5:F6"/>
    <mergeCell ref="G5:G6"/>
    <mergeCell ref="H5:H6"/>
  </mergeCells>
  <printOptions horizontalCentered="1"/>
  <pageMargins left="0.39370078740157483" right="0.19685039370078741" top="0.59055118110236227" bottom="0.98425196850393704" header="0" footer="0"/>
  <pageSetup paperSize="9" scale="58" orientation="portrait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6151" r:id="rId4" name="Control 7">
          <controlPr defaultSize="0" r:id="rId5">
            <anchor moveWithCells="1">
              <from>
                <xdr:col>1</xdr:col>
                <xdr:colOff>904875</xdr:colOff>
                <xdr:row>25</xdr:row>
                <xdr:rowOff>104775</xdr:rowOff>
              </from>
              <to>
                <xdr:col>2</xdr:col>
                <xdr:colOff>657225</xdr:colOff>
                <xdr:row>26</xdr:row>
                <xdr:rowOff>114300</xdr:rowOff>
              </to>
            </anchor>
          </controlPr>
        </control>
      </mc:Choice>
      <mc:Fallback>
        <control shapeId="6151" r:id="rId4" name="Control 7"/>
      </mc:Fallback>
    </mc:AlternateContent>
    <mc:AlternateContent xmlns:mc="http://schemas.openxmlformats.org/markup-compatibility/2006">
      <mc:Choice Requires="x14">
        <control shapeId="6150" r:id="rId6" name="Control 6">
          <controlPr defaultSize="0" r:id="rId5">
            <anchor moveWithCells="1">
              <from>
                <xdr:col>1</xdr:col>
                <xdr:colOff>904875</xdr:colOff>
                <xdr:row>25</xdr:row>
                <xdr:rowOff>104775</xdr:rowOff>
              </from>
              <to>
                <xdr:col>2</xdr:col>
                <xdr:colOff>657225</xdr:colOff>
                <xdr:row>26</xdr:row>
                <xdr:rowOff>114300</xdr:rowOff>
              </to>
            </anchor>
          </controlPr>
        </control>
      </mc:Choice>
      <mc:Fallback>
        <control shapeId="6150" r:id="rId6" name="Control 6"/>
      </mc:Fallback>
    </mc:AlternateContent>
    <mc:AlternateContent xmlns:mc="http://schemas.openxmlformats.org/markup-compatibility/2006">
      <mc:Choice Requires="x14">
        <control shapeId="6149" r:id="rId7" name="Control 5">
          <controlPr defaultSize="0" r:id="rId5">
            <anchor moveWithCells="1">
              <from>
                <xdr:col>1</xdr:col>
                <xdr:colOff>904875</xdr:colOff>
                <xdr:row>25</xdr:row>
                <xdr:rowOff>104775</xdr:rowOff>
              </from>
              <to>
                <xdr:col>2</xdr:col>
                <xdr:colOff>657225</xdr:colOff>
                <xdr:row>26</xdr:row>
                <xdr:rowOff>114300</xdr:rowOff>
              </to>
            </anchor>
          </controlPr>
        </control>
      </mc:Choice>
      <mc:Fallback>
        <control shapeId="6149" r:id="rId7" name="Control 5"/>
      </mc:Fallback>
    </mc:AlternateContent>
    <mc:AlternateContent xmlns:mc="http://schemas.openxmlformats.org/markup-compatibility/2006">
      <mc:Choice Requires="x14">
        <control shapeId="6148" r:id="rId8" name="Control 4">
          <controlPr defaultSize="0" r:id="rId9">
            <anchor moveWithCells="1">
              <from>
                <xdr:col>1</xdr:col>
                <xdr:colOff>904875</xdr:colOff>
                <xdr:row>25</xdr:row>
                <xdr:rowOff>104775</xdr:rowOff>
              </from>
              <to>
                <xdr:col>2</xdr:col>
                <xdr:colOff>657225</xdr:colOff>
                <xdr:row>26</xdr:row>
                <xdr:rowOff>114300</xdr:rowOff>
              </to>
            </anchor>
          </controlPr>
        </control>
      </mc:Choice>
      <mc:Fallback>
        <control shapeId="6148" r:id="rId8" name="Control 4"/>
      </mc:Fallback>
    </mc:AlternateContent>
    <mc:AlternateContent xmlns:mc="http://schemas.openxmlformats.org/markup-compatibility/2006">
      <mc:Choice Requires="x14">
        <control shapeId="6147" r:id="rId10" name="Control 3">
          <controlPr defaultSize="0" r:id="rId11">
            <anchor moveWithCells="1">
              <from>
                <xdr:col>1</xdr:col>
                <xdr:colOff>904875</xdr:colOff>
                <xdr:row>25</xdr:row>
                <xdr:rowOff>104775</xdr:rowOff>
              </from>
              <to>
                <xdr:col>2</xdr:col>
                <xdr:colOff>657225</xdr:colOff>
                <xdr:row>26</xdr:row>
                <xdr:rowOff>114300</xdr:rowOff>
              </to>
            </anchor>
          </controlPr>
        </control>
      </mc:Choice>
      <mc:Fallback>
        <control shapeId="6147" r:id="rId10" name="Control 3"/>
      </mc:Fallback>
    </mc:AlternateContent>
    <mc:AlternateContent xmlns:mc="http://schemas.openxmlformats.org/markup-compatibility/2006">
      <mc:Choice Requires="x14">
        <control shapeId="6146" r:id="rId12" name="Control 2">
          <controlPr defaultSize="0" r:id="rId13">
            <anchor moveWithCells="1">
              <from>
                <xdr:col>0</xdr:col>
                <xdr:colOff>742950</xdr:colOff>
                <xdr:row>25</xdr:row>
                <xdr:rowOff>104775</xdr:rowOff>
              </from>
              <to>
                <xdr:col>1</xdr:col>
                <xdr:colOff>485775</xdr:colOff>
                <xdr:row>26</xdr:row>
                <xdr:rowOff>114300</xdr:rowOff>
              </to>
            </anchor>
          </controlPr>
        </control>
      </mc:Choice>
      <mc:Fallback>
        <control shapeId="6146" r:id="rId12" name="Control 2"/>
      </mc:Fallback>
    </mc:AlternateContent>
    <mc:AlternateContent xmlns:mc="http://schemas.openxmlformats.org/markup-compatibility/2006">
      <mc:Choice Requires="x14">
        <control shapeId="6145" r:id="rId14" name="Control 1">
          <controlPr defaultSize="0" r:id="rId15">
            <anchor moveWithCells="1">
              <from>
                <xdr:col>0</xdr:col>
                <xdr:colOff>0</xdr:colOff>
                <xdr:row>25</xdr:row>
                <xdr:rowOff>104775</xdr:rowOff>
              </from>
              <to>
                <xdr:col>0</xdr:col>
                <xdr:colOff>685800</xdr:colOff>
                <xdr:row>26</xdr:row>
                <xdr:rowOff>114300</xdr:rowOff>
              </to>
            </anchor>
          </controlPr>
        </control>
      </mc:Choice>
      <mc:Fallback>
        <control shapeId="6145" r:id="rId14" name="Control 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O100"/>
  <sheetViews>
    <sheetView showGridLines="0" tabSelected="1" view="pageBreakPreview" topLeftCell="A4" zoomScale="75" zoomScaleNormal="75" zoomScaleSheetLayoutView="75" workbookViewId="0">
      <selection activeCell="B72" sqref="B72"/>
    </sheetView>
  </sheetViews>
  <sheetFormatPr baseColWidth="10" defaultRowHeight="12.75" x14ac:dyDescent="0.2"/>
  <cols>
    <col min="1" max="1" width="41.140625" customWidth="1"/>
    <col min="2" max="15" width="13.28515625" customWidth="1"/>
    <col min="16" max="16" width="10.7109375" customWidth="1"/>
  </cols>
  <sheetData>
    <row r="1" spans="1:15" ht="18" x14ac:dyDescent="0.25">
      <c r="A1" s="166" t="s">
        <v>74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5" x14ac:dyDescent="0.2">
      <c r="A2" s="3"/>
    </row>
    <row r="3" spans="1:15" ht="15" customHeight="1" x14ac:dyDescent="0.25">
      <c r="A3" s="167" t="s">
        <v>64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</row>
    <row r="4" spans="1:15" ht="15" customHeight="1" x14ac:dyDescent="0.25">
      <c r="A4" s="167" t="s">
        <v>136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</row>
    <row r="5" spans="1:15" ht="13.5" thickBot="1" x14ac:dyDescent="0.25">
      <c r="A5" s="54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</row>
    <row r="6" spans="1:15" ht="30" customHeight="1" x14ac:dyDescent="0.2">
      <c r="A6" s="152" t="s">
        <v>14</v>
      </c>
      <c r="B6" s="172">
        <v>2012</v>
      </c>
      <c r="C6" s="173"/>
      <c r="D6" s="172">
        <v>2013</v>
      </c>
      <c r="E6" s="173"/>
      <c r="F6" s="172">
        <v>2014</v>
      </c>
      <c r="G6" s="173"/>
      <c r="H6" s="172">
        <v>2015</v>
      </c>
      <c r="I6" s="173"/>
      <c r="J6" s="172">
        <v>2016</v>
      </c>
      <c r="K6" s="173"/>
      <c r="L6" s="172">
        <v>2017</v>
      </c>
      <c r="M6" s="173"/>
      <c r="N6" s="172" t="s">
        <v>139</v>
      </c>
      <c r="O6" s="174"/>
    </row>
    <row r="7" spans="1:15" ht="12.75" customHeight="1" x14ac:dyDescent="0.2">
      <c r="A7" s="176"/>
      <c r="B7" s="168" t="s">
        <v>56</v>
      </c>
      <c r="C7" s="169" t="s">
        <v>57</v>
      </c>
      <c r="D7" s="168" t="s">
        <v>56</v>
      </c>
      <c r="E7" s="169" t="s">
        <v>57</v>
      </c>
      <c r="F7" s="168" t="s">
        <v>56</v>
      </c>
      <c r="G7" s="169" t="s">
        <v>57</v>
      </c>
      <c r="H7" s="168" t="s">
        <v>56</v>
      </c>
      <c r="I7" s="169" t="s">
        <v>57</v>
      </c>
      <c r="J7" s="168" t="s">
        <v>56</v>
      </c>
      <c r="K7" s="169" t="s">
        <v>57</v>
      </c>
      <c r="L7" s="168" t="s">
        <v>56</v>
      </c>
      <c r="M7" s="169" t="s">
        <v>57</v>
      </c>
      <c r="N7" s="168" t="s">
        <v>56</v>
      </c>
      <c r="O7" s="169" t="s">
        <v>57</v>
      </c>
    </row>
    <row r="8" spans="1:15" x14ac:dyDescent="0.2">
      <c r="A8" s="176"/>
      <c r="B8" s="155"/>
      <c r="C8" s="170"/>
      <c r="D8" s="155"/>
      <c r="E8" s="170"/>
      <c r="F8" s="155"/>
      <c r="G8" s="170"/>
      <c r="H8" s="155"/>
      <c r="I8" s="170"/>
      <c r="J8" s="155"/>
      <c r="K8" s="170"/>
      <c r="L8" s="155"/>
      <c r="M8" s="170"/>
      <c r="N8" s="155"/>
      <c r="O8" s="170"/>
    </row>
    <row r="9" spans="1:15" ht="13.5" thickBot="1" x14ac:dyDescent="0.25">
      <c r="A9" s="161"/>
      <c r="B9" s="156"/>
      <c r="C9" s="171"/>
      <c r="D9" s="156"/>
      <c r="E9" s="171"/>
      <c r="F9" s="156"/>
      <c r="G9" s="171"/>
      <c r="H9" s="156"/>
      <c r="I9" s="171"/>
      <c r="J9" s="156"/>
      <c r="K9" s="171"/>
      <c r="L9" s="156"/>
      <c r="M9" s="171"/>
      <c r="N9" s="156"/>
      <c r="O9" s="171"/>
    </row>
    <row r="10" spans="1:15" ht="21.75" customHeight="1" x14ac:dyDescent="0.2">
      <c r="A10" s="85" t="s">
        <v>66</v>
      </c>
      <c r="B10" s="31">
        <v>684</v>
      </c>
      <c r="C10" s="32">
        <v>495</v>
      </c>
      <c r="D10" s="31">
        <v>684</v>
      </c>
      <c r="E10" s="32">
        <v>542</v>
      </c>
      <c r="F10" s="31">
        <v>684</v>
      </c>
      <c r="G10" s="32">
        <v>489</v>
      </c>
      <c r="H10" s="31">
        <v>684</v>
      </c>
      <c r="I10" s="32">
        <v>390</v>
      </c>
      <c r="J10" s="31">
        <v>684</v>
      </c>
      <c r="K10" s="32">
        <v>356</v>
      </c>
      <c r="L10" s="31">
        <v>684</v>
      </c>
      <c r="M10" s="32">
        <v>356</v>
      </c>
      <c r="N10" s="31">
        <v>684</v>
      </c>
      <c r="O10" s="32">
        <v>481</v>
      </c>
    </row>
    <row r="11" spans="1:15" x14ac:dyDescent="0.2">
      <c r="A11" s="85" t="s">
        <v>67</v>
      </c>
      <c r="B11" s="31">
        <v>3030</v>
      </c>
      <c r="C11" s="32">
        <v>1731</v>
      </c>
      <c r="D11" s="31">
        <v>3030</v>
      </c>
      <c r="E11" s="32">
        <v>1826</v>
      </c>
      <c r="F11" s="31">
        <v>3030</v>
      </c>
      <c r="G11" s="32">
        <v>1921</v>
      </c>
      <c r="H11" s="31">
        <v>3030</v>
      </c>
      <c r="I11" s="32">
        <v>1659</v>
      </c>
      <c r="J11" s="31">
        <v>3030</v>
      </c>
      <c r="K11" s="32">
        <v>1447</v>
      </c>
      <c r="L11" s="31">
        <v>3030</v>
      </c>
      <c r="M11" s="32">
        <v>1447</v>
      </c>
      <c r="N11" s="31">
        <v>3030</v>
      </c>
      <c r="O11" s="32">
        <v>1604</v>
      </c>
    </row>
    <row r="12" spans="1:15" x14ac:dyDescent="0.2">
      <c r="A12" s="85" t="s">
        <v>68</v>
      </c>
      <c r="B12" s="31">
        <v>633</v>
      </c>
      <c r="C12" s="32">
        <v>456</v>
      </c>
      <c r="D12" s="31">
        <v>633</v>
      </c>
      <c r="E12" s="32"/>
      <c r="F12" s="31"/>
      <c r="G12" s="32"/>
      <c r="H12" s="31"/>
      <c r="I12" s="32"/>
      <c r="J12" s="31"/>
      <c r="K12" s="32"/>
      <c r="L12" s="31"/>
      <c r="M12" s="32"/>
      <c r="N12" s="31"/>
      <c r="O12" s="32"/>
    </row>
    <row r="13" spans="1:15" x14ac:dyDescent="0.2">
      <c r="A13" s="86" t="s">
        <v>131</v>
      </c>
      <c r="B13" s="31"/>
      <c r="C13" s="32"/>
      <c r="D13" s="31"/>
      <c r="E13" s="32">
        <v>70</v>
      </c>
      <c r="F13" s="31">
        <v>79</v>
      </c>
      <c r="G13" s="32">
        <v>68</v>
      </c>
      <c r="H13" s="31">
        <v>79</v>
      </c>
      <c r="I13" s="32">
        <v>50</v>
      </c>
      <c r="J13" s="31">
        <v>73</v>
      </c>
      <c r="K13" s="32">
        <v>67</v>
      </c>
      <c r="L13" s="31">
        <v>73</v>
      </c>
      <c r="M13" s="32">
        <v>67</v>
      </c>
      <c r="N13" s="31">
        <v>73</v>
      </c>
      <c r="O13" s="32">
        <v>54</v>
      </c>
    </row>
    <row r="14" spans="1:15" x14ac:dyDescent="0.2">
      <c r="A14" s="86" t="s">
        <v>132</v>
      </c>
      <c r="B14" s="31"/>
      <c r="C14" s="32"/>
      <c r="D14" s="31"/>
      <c r="E14" s="32">
        <v>384</v>
      </c>
      <c r="F14" s="31">
        <v>554</v>
      </c>
      <c r="G14" s="32">
        <v>339</v>
      </c>
      <c r="H14" s="31">
        <v>554</v>
      </c>
      <c r="I14" s="32">
        <v>305</v>
      </c>
      <c r="J14" s="31">
        <v>518</v>
      </c>
      <c r="K14" s="32">
        <v>334</v>
      </c>
      <c r="L14" s="31">
        <v>518</v>
      </c>
      <c r="M14" s="32">
        <v>334</v>
      </c>
      <c r="N14" s="31">
        <v>518</v>
      </c>
      <c r="O14" s="32">
        <v>316</v>
      </c>
    </row>
    <row r="15" spans="1:15" x14ac:dyDescent="0.2">
      <c r="A15" s="85" t="s">
        <v>52</v>
      </c>
      <c r="B15" s="31">
        <v>21</v>
      </c>
      <c r="C15" s="32">
        <v>19</v>
      </c>
      <c r="D15" s="31">
        <v>21</v>
      </c>
      <c r="E15" s="32">
        <v>18</v>
      </c>
      <c r="F15" s="31">
        <v>21</v>
      </c>
      <c r="G15" s="32">
        <v>18</v>
      </c>
      <c r="H15" s="31">
        <v>21</v>
      </c>
      <c r="I15" s="32">
        <v>13</v>
      </c>
      <c r="J15" s="31">
        <v>21</v>
      </c>
      <c r="K15" s="32">
        <v>19</v>
      </c>
      <c r="L15" s="31">
        <v>21</v>
      </c>
      <c r="M15" s="32">
        <v>19</v>
      </c>
      <c r="N15" s="31">
        <v>21</v>
      </c>
      <c r="O15" s="32">
        <v>16</v>
      </c>
    </row>
    <row r="16" spans="1:15" x14ac:dyDescent="0.2">
      <c r="A16" s="85" t="s">
        <v>40</v>
      </c>
      <c r="B16" s="31">
        <v>7507</v>
      </c>
      <c r="C16" s="32">
        <v>2731</v>
      </c>
      <c r="D16" s="31">
        <v>7507</v>
      </c>
      <c r="E16" s="32">
        <v>4674</v>
      </c>
      <c r="F16" s="31">
        <v>7507</v>
      </c>
      <c r="G16" s="32">
        <v>5657</v>
      </c>
      <c r="H16" s="31">
        <v>7507</v>
      </c>
      <c r="I16" s="32">
        <v>4464</v>
      </c>
      <c r="J16" s="31">
        <v>7507</v>
      </c>
      <c r="K16" s="32">
        <v>2441</v>
      </c>
      <c r="L16" s="31">
        <v>7507</v>
      </c>
      <c r="M16" s="32">
        <v>2441</v>
      </c>
      <c r="N16" s="31">
        <v>7507</v>
      </c>
      <c r="O16" s="32">
        <v>4094</v>
      </c>
    </row>
    <row r="17" spans="1:15" x14ac:dyDescent="0.2">
      <c r="A17" s="85" t="s">
        <v>16</v>
      </c>
      <c r="B17" s="31">
        <v>11012</v>
      </c>
      <c r="C17" s="32">
        <v>4516</v>
      </c>
      <c r="D17" s="31">
        <v>11012</v>
      </c>
      <c r="E17" s="32">
        <v>5736</v>
      </c>
      <c r="F17" s="31">
        <v>11012</v>
      </c>
      <c r="G17" s="32">
        <v>6731</v>
      </c>
      <c r="H17" s="31">
        <v>11012</v>
      </c>
      <c r="I17" s="32">
        <v>4843</v>
      </c>
      <c r="J17" s="31">
        <v>11012</v>
      </c>
      <c r="K17" s="32">
        <v>4140</v>
      </c>
      <c r="L17" s="31">
        <v>11012</v>
      </c>
      <c r="M17" s="32">
        <v>4140</v>
      </c>
      <c r="N17" s="31">
        <v>11012</v>
      </c>
      <c r="O17" s="32">
        <v>5816</v>
      </c>
    </row>
    <row r="18" spans="1:15" x14ac:dyDescent="0.2">
      <c r="A18" s="85" t="s">
        <v>17</v>
      </c>
      <c r="B18" s="31">
        <v>8635</v>
      </c>
      <c r="C18" s="32">
        <v>5759</v>
      </c>
      <c r="D18" s="31">
        <v>8632</v>
      </c>
      <c r="E18" s="32">
        <v>6675</v>
      </c>
      <c r="F18" s="31">
        <v>9266</v>
      </c>
      <c r="G18" s="32">
        <v>7446</v>
      </c>
      <c r="H18" s="31">
        <v>9266</v>
      </c>
      <c r="I18" s="32">
        <v>5997</v>
      </c>
      <c r="J18" s="31">
        <v>9261</v>
      </c>
      <c r="K18" s="32">
        <v>4079</v>
      </c>
      <c r="L18" s="31">
        <v>9261</v>
      </c>
      <c r="M18" s="32">
        <v>4079</v>
      </c>
      <c r="N18" s="31">
        <v>9261</v>
      </c>
      <c r="O18" s="32">
        <v>4964</v>
      </c>
    </row>
    <row r="19" spans="1:15" x14ac:dyDescent="0.2">
      <c r="A19" s="85" t="s">
        <v>48</v>
      </c>
      <c r="B19" s="31">
        <v>1880</v>
      </c>
      <c r="C19" s="32">
        <v>1404</v>
      </c>
      <c r="D19" s="31">
        <v>1880</v>
      </c>
      <c r="E19" s="32"/>
      <c r="F19" s="31"/>
      <c r="G19" s="32"/>
      <c r="H19" s="31"/>
      <c r="I19" s="32"/>
      <c r="J19" s="31"/>
      <c r="K19" s="32"/>
      <c r="L19" s="31"/>
      <c r="M19" s="32"/>
      <c r="N19" s="31"/>
      <c r="O19" s="32"/>
    </row>
    <row r="20" spans="1:15" x14ac:dyDescent="0.2">
      <c r="A20" s="86" t="s">
        <v>133</v>
      </c>
      <c r="B20" s="31"/>
      <c r="C20" s="32"/>
      <c r="D20" s="31"/>
      <c r="E20" s="32">
        <v>165</v>
      </c>
      <c r="F20" s="31">
        <v>229</v>
      </c>
      <c r="G20" s="32">
        <v>190</v>
      </c>
      <c r="H20" s="31">
        <v>229</v>
      </c>
      <c r="I20" s="32">
        <v>168</v>
      </c>
      <c r="J20" s="31">
        <v>229</v>
      </c>
      <c r="K20" s="32">
        <v>160</v>
      </c>
      <c r="L20" s="31">
        <v>229</v>
      </c>
      <c r="M20" s="32">
        <v>160</v>
      </c>
      <c r="N20" s="31">
        <v>229</v>
      </c>
      <c r="O20" s="32">
        <v>191</v>
      </c>
    </row>
    <row r="21" spans="1:15" x14ac:dyDescent="0.2">
      <c r="A21" s="86" t="s">
        <v>134</v>
      </c>
      <c r="B21" s="31"/>
      <c r="C21" s="32"/>
      <c r="D21" s="31"/>
      <c r="E21" s="32">
        <v>1267</v>
      </c>
      <c r="F21" s="31">
        <v>1651</v>
      </c>
      <c r="G21" s="32">
        <v>1263</v>
      </c>
      <c r="H21" s="31">
        <v>1651</v>
      </c>
      <c r="I21" s="32">
        <v>1032</v>
      </c>
      <c r="J21" s="31">
        <v>1651</v>
      </c>
      <c r="K21" s="32">
        <v>646</v>
      </c>
      <c r="L21" s="31">
        <v>1651</v>
      </c>
      <c r="M21" s="32">
        <v>646</v>
      </c>
      <c r="N21" s="31">
        <v>1651</v>
      </c>
      <c r="O21" s="32">
        <v>1069</v>
      </c>
    </row>
    <row r="22" spans="1:15" ht="13.9" customHeight="1" x14ac:dyDescent="0.2">
      <c r="A22" s="85" t="s">
        <v>18</v>
      </c>
      <c r="B22" s="31">
        <v>8101</v>
      </c>
      <c r="C22" s="32">
        <v>5918</v>
      </c>
      <c r="D22" s="31">
        <v>8101</v>
      </c>
      <c r="E22" s="32">
        <v>6380</v>
      </c>
      <c r="F22" s="31">
        <v>8101</v>
      </c>
      <c r="G22" s="32">
        <v>6330</v>
      </c>
      <c r="H22" s="31">
        <v>8101</v>
      </c>
      <c r="I22" s="32">
        <v>4820</v>
      </c>
      <c r="J22" s="31">
        <v>8118</v>
      </c>
      <c r="K22" s="32">
        <v>2605</v>
      </c>
      <c r="L22" s="31">
        <v>8118</v>
      </c>
      <c r="M22" s="32">
        <v>2605</v>
      </c>
      <c r="N22" s="31">
        <v>8118</v>
      </c>
      <c r="O22" s="32">
        <v>4356</v>
      </c>
    </row>
    <row r="23" spans="1:15" ht="12.6" customHeight="1" x14ac:dyDescent="0.2">
      <c r="A23" s="85" t="s">
        <v>69</v>
      </c>
      <c r="B23" s="31">
        <v>1177</v>
      </c>
      <c r="C23" s="32">
        <v>853</v>
      </c>
      <c r="D23" s="31">
        <v>1177</v>
      </c>
      <c r="E23" s="32">
        <v>777</v>
      </c>
      <c r="F23" s="31">
        <v>1177</v>
      </c>
      <c r="G23" s="32">
        <v>707</v>
      </c>
      <c r="H23" s="31">
        <v>1177</v>
      </c>
      <c r="I23" s="32">
        <v>551</v>
      </c>
      <c r="J23" s="31">
        <v>1174</v>
      </c>
      <c r="K23" s="32">
        <v>360</v>
      </c>
      <c r="L23" s="31">
        <v>1174</v>
      </c>
      <c r="M23" s="32">
        <v>360</v>
      </c>
      <c r="N23" s="31">
        <v>1174</v>
      </c>
      <c r="O23" s="32">
        <v>778</v>
      </c>
    </row>
    <row r="24" spans="1:15" x14ac:dyDescent="0.2">
      <c r="A24" s="85" t="s">
        <v>20</v>
      </c>
      <c r="B24" s="31">
        <v>1141</v>
      </c>
      <c r="C24" s="32">
        <v>572</v>
      </c>
      <c r="D24" s="31">
        <v>1141</v>
      </c>
      <c r="E24" s="32">
        <v>670</v>
      </c>
      <c r="F24" s="31">
        <v>1141</v>
      </c>
      <c r="G24" s="32">
        <v>674</v>
      </c>
      <c r="H24" s="31">
        <v>1141</v>
      </c>
      <c r="I24" s="32">
        <v>466</v>
      </c>
      <c r="J24" s="31">
        <v>1141</v>
      </c>
      <c r="K24" s="32">
        <v>164</v>
      </c>
      <c r="L24" s="31">
        <v>1140</v>
      </c>
      <c r="M24" s="32">
        <v>164</v>
      </c>
      <c r="N24" s="31">
        <v>1140</v>
      </c>
      <c r="O24" s="32">
        <v>280</v>
      </c>
    </row>
    <row r="25" spans="1:15" x14ac:dyDescent="0.2">
      <c r="A25" s="85" t="s">
        <v>21</v>
      </c>
      <c r="B25" s="31">
        <v>3336</v>
      </c>
      <c r="C25" s="32">
        <v>1337</v>
      </c>
      <c r="D25" s="31">
        <v>3337</v>
      </c>
      <c r="E25" s="32">
        <v>1564</v>
      </c>
      <c r="F25" s="31">
        <v>3337</v>
      </c>
      <c r="G25" s="32">
        <v>1364</v>
      </c>
      <c r="H25" s="31">
        <v>3337</v>
      </c>
      <c r="I25" s="32">
        <v>1215</v>
      </c>
      <c r="J25" s="31">
        <v>3337</v>
      </c>
      <c r="K25" s="32">
        <v>844</v>
      </c>
      <c r="L25" s="31">
        <v>3337</v>
      </c>
      <c r="M25" s="32">
        <v>844</v>
      </c>
      <c r="N25" s="31">
        <v>3337</v>
      </c>
      <c r="O25" s="32">
        <v>1163</v>
      </c>
    </row>
    <row r="26" spans="1:15" x14ac:dyDescent="0.2">
      <c r="A26" s="85" t="s">
        <v>22</v>
      </c>
      <c r="B26" s="31">
        <v>7493</v>
      </c>
      <c r="C26" s="32">
        <v>4709</v>
      </c>
      <c r="D26" s="31">
        <v>7511</v>
      </c>
      <c r="E26" s="32">
        <v>5448</v>
      </c>
      <c r="F26" s="31">
        <v>7511</v>
      </c>
      <c r="G26" s="32">
        <v>5520</v>
      </c>
      <c r="H26" s="31">
        <v>7511</v>
      </c>
      <c r="I26" s="32">
        <v>4629</v>
      </c>
      <c r="J26" s="31">
        <v>7642</v>
      </c>
      <c r="K26" s="32">
        <v>3865</v>
      </c>
      <c r="L26" s="31">
        <v>7642</v>
      </c>
      <c r="M26" s="32">
        <v>3865</v>
      </c>
      <c r="N26" s="31">
        <v>7642</v>
      </c>
      <c r="O26" s="32">
        <v>5145</v>
      </c>
    </row>
    <row r="27" spans="1:15" x14ac:dyDescent="0.2">
      <c r="A27" s="85" t="s">
        <v>49</v>
      </c>
      <c r="B27" s="31">
        <v>677</v>
      </c>
      <c r="C27" s="32">
        <v>372</v>
      </c>
      <c r="D27" s="31">
        <v>677</v>
      </c>
      <c r="E27" s="32">
        <v>565</v>
      </c>
      <c r="F27" s="31">
        <v>677</v>
      </c>
      <c r="G27" s="32">
        <v>633</v>
      </c>
      <c r="H27" s="31">
        <v>677</v>
      </c>
      <c r="I27" s="32">
        <v>519</v>
      </c>
      <c r="J27" s="31">
        <v>677</v>
      </c>
      <c r="K27" s="32">
        <v>305</v>
      </c>
      <c r="L27" s="31">
        <v>677</v>
      </c>
      <c r="M27" s="32">
        <v>305</v>
      </c>
      <c r="N27" s="31">
        <v>677</v>
      </c>
      <c r="O27" s="32">
        <v>609</v>
      </c>
    </row>
    <row r="28" spans="1:15" x14ac:dyDescent="0.2">
      <c r="A28" s="85"/>
      <c r="B28" s="31"/>
      <c r="C28" s="32"/>
      <c r="D28" s="31"/>
      <c r="E28" s="32"/>
      <c r="F28" s="31"/>
      <c r="G28" s="32"/>
      <c r="H28" s="31"/>
      <c r="I28" s="32"/>
      <c r="J28" s="31"/>
      <c r="K28" s="32"/>
      <c r="L28" s="31"/>
      <c r="M28" s="32"/>
      <c r="N28" s="31"/>
      <c r="O28" s="32"/>
    </row>
    <row r="29" spans="1:15" ht="13.5" thickBot="1" x14ac:dyDescent="0.25">
      <c r="A29" s="84" t="s">
        <v>42</v>
      </c>
      <c r="B29" s="63">
        <v>55327</v>
      </c>
      <c r="C29" s="64">
        <v>30872</v>
      </c>
      <c r="D29" s="63">
        <v>55343</v>
      </c>
      <c r="E29" s="64">
        <v>36761</v>
      </c>
      <c r="F29" s="63">
        <v>55977</v>
      </c>
      <c r="G29" s="64">
        <v>39350</v>
      </c>
      <c r="H29" s="63">
        <v>55977</v>
      </c>
      <c r="I29" s="64">
        <v>31121</v>
      </c>
      <c r="J29" s="63">
        <v>56075</v>
      </c>
      <c r="K29" s="64">
        <v>21832</v>
      </c>
      <c r="L29" s="63">
        <f>SUM(L10:L28)</f>
        <v>56074</v>
      </c>
      <c r="M29" s="64">
        <f>SUM(M10:M28)</f>
        <v>21832</v>
      </c>
      <c r="N29" s="63">
        <v>56074</v>
      </c>
      <c r="O29" s="64">
        <f>SUM(O10:O28)</f>
        <v>30936</v>
      </c>
    </row>
    <row r="30" spans="1:15" ht="27.75" customHeight="1" x14ac:dyDescent="0.2">
      <c r="A30" s="102" t="s">
        <v>142</v>
      </c>
      <c r="B30" s="102"/>
      <c r="C30" s="102"/>
      <c r="D30" s="56"/>
      <c r="E30" s="56"/>
      <c r="F30" s="56"/>
      <c r="G30" s="56"/>
      <c r="H30" s="56"/>
      <c r="I30" s="56"/>
      <c r="J30" s="56"/>
      <c r="K30" s="56"/>
      <c r="L30" s="56"/>
      <c r="M30" s="57"/>
    </row>
    <row r="31" spans="1:15" ht="14.25" x14ac:dyDescent="0.2">
      <c r="A31" s="177" t="s">
        <v>70</v>
      </c>
      <c r="B31" s="177"/>
      <c r="C31" s="177"/>
      <c r="D31" s="177"/>
      <c r="E31" s="177"/>
      <c r="F31" s="177"/>
      <c r="G31" s="59"/>
      <c r="H31" s="59"/>
      <c r="I31" s="59"/>
      <c r="J31" s="59"/>
      <c r="K31" s="59"/>
      <c r="L31" s="59"/>
      <c r="M31" s="60"/>
    </row>
    <row r="32" spans="1:15" ht="14.25" x14ac:dyDescent="0.2">
      <c r="A32" s="177" t="s">
        <v>71</v>
      </c>
      <c r="B32" s="177"/>
      <c r="C32" s="177"/>
      <c r="D32" s="177"/>
      <c r="E32" s="177"/>
      <c r="F32" s="177"/>
      <c r="G32" s="177"/>
      <c r="H32" s="177"/>
      <c r="I32" s="177"/>
      <c r="J32" s="177"/>
      <c r="K32" s="177"/>
      <c r="L32" s="177"/>
      <c r="M32" s="60"/>
    </row>
    <row r="33" spans="1:13" x14ac:dyDescent="0.2">
      <c r="A33" s="58" t="s">
        <v>141</v>
      </c>
      <c r="B33" s="58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60"/>
    </row>
    <row r="34" spans="1:13" ht="14.25" customHeight="1" x14ac:dyDescent="0.2">
      <c r="A34" s="58" t="s">
        <v>140</v>
      </c>
      <c r="B34" s="58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60"/>
    </row>
    <row r="35" spans="1:13" ht="14.25" x14ac:dyDescent="0.2">
      <c r="A35" s="61"/>
      <c r="B35" s="58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60"/>
    </row>
    <row r="36" spans="1:13" ht="14.25" x14ac:dyDescent="0.2">
      <c r="A36" s="61"/>
      <c r="B36" s="58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60"/>
    </row>
    <row r="37" spans="1:13" x14ac:dyDescent="0.2">
      <c r="A37" s="139"/>
      <c r="B37" s="139"/>
      <c r="C37" s="139"/>
      <c r="D37" s="139"/>
      <c r="E37" s="139"/>
      <c r="F37" s="139"/>
      <c r="G37" s="139"/>
      <c r="H37" s="5"/>
      <c r="I37" s="5"/>
    </row>
    <row r="38" spans="1:13" x14ac:dyDescent="0.2">
      <c r="B38" s="5"/>
      <c r="C38" s="5"/>
      <c r="D38" s="5"/>
      <c r="E38" s="5"/>
      <c r="F38" s="5"/>
      <c r="G38" s="5"/>
      <c r="J38" s="5"/>
      <c r="K38" s="5"/>
      <c r="L38" s="5"/>
    </row>
    <row r="39" spans="1:13" x14ac:dyDescent="0.2">
      <c r="I39" s="23"/>
    </row>
    <row r="43" spans="1:13" x14ac:dyDescent="0.2">
      <c r="A43" s="175"/>
      <c r="B43" s="175"/>
      <c r="C43" s="175"/>
      <c r="D43" s="175"/>
    </row>
    <row r="100" spans="1:4" x14ac:dyDescent="0.2">
      <c r="A100" s="175"/>
      <c r="B100" s="175"/>
      <c r="C100" s="175"/>
      <c r="D100" s="175"/>
    </row>
  </sheetData>
  <mergeCells count="30">
    <mergeCell ref="A100:D100"/>
    <mergeCell ref="A37:G37"/>
    <mergeCell ref="A6:A9"/>
    <mergeCell ref="D6:E6"/>
    <mergeCell ref="A31:F31"/>
    <mergeCell ref="A32:L32"/>
    <mergeCell ref="A43:D43"/>
    <mergeCell ref="B6:C6"/>
    <mergeCell ref="F6:G6"/>
    <mergeCell ref="H7:H9"/>
    <mergeCell ref="I7:I9"/>
    <mergeCell ref="J7:J9"/>
    <mergeCell ref="K7:K9"/>
    <mergeCell ref="C7:C9"/>
    <mergeCell ref="D7:D9"/>
    <mergeCell ref="E7:E9"/>
    <mergeCell ref="A1:N1"/>
    <mergeCell ref="A3:N3"/>
    <mergeCell ref="A4:N4"/>
    <mergeCell ref="N7:N9"/>
    <mergeCell ref="M7:M9"/>
    <mergeCell ref="L6:M6"/>
    <mergeCell ref="L7:L9"/>
    <mergeCell ref="J6:K6"/>
    <mergeCell ref="H6:I6"/>
    <mergeCell ref="N6:O6"/>
    <mergeCell ref="O7:O9"/>
    <mergeCell ref="B7:B9"/>
    <mergeCell ref="F7:F9"/>
    <mergeCell ref="G7:G9"/>
  </mergeCells>
  <phoneticPr fontId="0" type="noConversion"/>
  <printOptions horizontalCentered="1"/>
  <pageMargins left="0.39370078740157483" right="0.19685039370078741" top="0.59055118110236227" bottom="0.98425196850393704" header="0" footer="0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S.G.E.A.</dc:creator>
  <cp:lastModifiedBy>Microsoft</cp:lastModifiedBy>
  <cp:lastPrinted>2019-10-28T10:28:09Z</cp:lastPrinted>
  <dcterms:created xsi:type="dcterms:W3CDTF">2001-05-11T11:27:47Z</dcterms:created>
  <dcterms:modified xsi:type="dcterms:W3CDTF">2019-10-28T10:28:20Z</dcterms:modified>
</cp:coreProperties>
</file>