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8\"/>
    </mc:Choice>
  </mc:AlternateContent>
  <bookViews>
    <workbookView xWindow="0" yWindow="0" windowWidth="28800" windowHeight="12135"/>
  </bookViews>
  <sheets>
    <sheet name="8.3.1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[1]p405!#REF!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'[2]19.19'!#REF!</definedName>
    <definedName name="\x">[3]Arlleg01!$IR$8190</definedName>
    <definedName name="\z">[3]Arlleg01!$IR$8190</definedName>
    <definedName name="____p431" hidden="1">[4]CARNE7!$G$11:$G$93</definedName>
    <definedName name="____PEP1">'[5]19.11-12'!$B$51</definedName>
    <definedName name="____PEP2">'[2]19.15'!#REF!</definedName>
    <definedName name="____PEP4" hidden="1">'[5]19.14-15'!$B$34:$B$37</definedName>
    <definedName name="____PP10" hidden="1">'[5]19.14-15'!$C$34:$C$37</definedName>
    <definedName name="____PP11" hidden="1">'[5]19.14-15'!$C$34:$C$37</definedName>
    <definedName name="____PP12" hidden="1">'[5]19.14-15'!$C$34:$C$37</definedName>
    <definedName name="____PP13" hidden="1">'[5]19.14-15'!#REF!</definedName>
    <definedName name="____PP14" hidden="1">'[5]19.14-15'!#REF!</definedName>
    <definedName name="____PP15" hidden="1">'[5]19.14-15'!#REF!</definedName>
    <definedName name="____PP16" hidden="1">'[5]19.14-15'!$D$34:$D$37</definedName>
    <definedName name="____PP17" hidden="1">'[5]19.14-15'!$D$34:$D$37</definedName>
    <definedName name="____pp18" hidden="1">'[5]19.14-15'!$D$34:$D$37</definedName>
    <definedName name="____pp19" hidden="1">'[5]19.14-15'!#REF!</definedName>
    <definedName name="____PP20" hidden="1">'[5]19.14-15'!#REF!</definedName>
    <definedName name="____PP21" hidden="1">'[5]19.14-15'!#REF!</definedName>
    <definedName name="____PP22" hidden="1">'[5]19.14-15'!#REF!</definedName>
    <definedName name="____pp23" hidden="1">'[5]19.14-15'!#REF!</definedName>
    <definedName name="____pp24" hidden="1">'[5]19.14-15'!#REF!</definedName>
    <definedName name="____pp25" hidden="1">'[5]19.14-15'!#REF!</definedName>
    <definedName name="____pp26" hidden="1">'[5]19.14-15'!#REF!</definedName>
    <definedName name="____pp27" hidden="1">'[5]19.14-15'!#REF!</definedName>
    <definedName name="____PP5" hidden="1">'[5]19.14-15'!$B$34:$B$37</definedName>
    <definedName name="____PP6" hidden="1">'[5]19.14-15'!$B$34:$B$37</definedName>
    <definedName name="____PP7" hidden="1">'[5]19.14-15'!#REF!</definedName>
    <definedName name="____PP8" hidden="1">'[5]19.14-15'!#REF!</definedName>
    <definedName name="____PP9" hidden="1">'[5]19.14-15'!#REF!</definedName>
    <definedName name="___p421">[4]CARNE1!$B$44</definedName>
    <definedName name="___p431" hidden="1">[4]CARNE7!$G$11:$G$93</definedName>
    <definedName name="___p7" hidden="1">'[6]19.14-15'!#REF!</definedName>
    <definedName name="___PEP1">'[5]19.11-12'!$B$51</definedName>
    <definedName name="___PEP2">'[2]19.15'!#REF!</definedName>
    <definedName name="___PEP3">'[5]19.11-12'!$B$53</definedName>
    <definedName name="___PEP4" hidden="1">'[5]19.14-15'!$B$34:$B$37</definedName>
    <definedName name="___PP1">[7]GANADE1!$B$77</definedName>
    <definedName name="___PP10" hidden="1">'[5]19.14-15'!$C$34:$C$37</definedName>
    <definedName name="___PP11" hidden="1">'[5]19.14-15'!$C$34:$C$37</definedName>
    <definedName name="___PP12" hidden="1">'[5]19.14-15'!$C$34:$C$37</definedName>
    <definedName name="___PP13" hidden="1">'[5]19.14-15'!#REF!</definedName>
    <definedName name="___PP14" hidden="1">'[5]19.14-15'!#REF!</definedName>
    <definedName name="___PP15" hidden="1">'[5]19.14-15'!#REF!</definedName>
    <definedName name="___PP16" hidden="1">'[5]19.14-15'!$D$34:$D$37</definedName>
    <definedName name="___PP17" hidden="1">'[5]19.14-15'!$D$34:$D$37</definedName>
    <definedName name="___pp18" hidden="1">'[5]19.14-15'!$D$34:$D$37</definedName>
    <definedName name="___pp19" hidden="1">'[5]19.14-15'!#REF!</definedName>
    <definedName name="___PP2">'[5]19.22'!#REF!</definedName>
    <definedName name="___PP20" hidden="1">'[5]19.14-15'!#REF!</definedName>
    <definedName name="___PP21" hidden="1">'[5]19.14-15'!#REF!</definedName>
    <definedName name="___PP22" hidden="1">'[5]19.14-15'!#REF!</definedName>
    <definedName name="___pp23" hidden="1">'[5]19.14-15'!#REF!</definedName>
    <definedName name="___pp24" hidden="1">'[5]19.14-15'!#REF!</definedName>
    <definedName name="___pp25" hidden="1">'[5]19.14-15'!#REF!</definedName>
    <definedName name="___pp26" hidden="1">'[5]19.14-15'!#REF!</definedName>
    <definedName name="___pp27" hidden="1">'[5]19.14-15'!#REF!</definedName>
    <definedName name="___PP3">[7]GANADE1!$B$79</definedName>
    <definedName name="___PP4">'[5]19.11-12'!$B$51</definedName>
    <definedName name="___PP5" hidden="1">'[5]19.14-15'!$B$34:$B$37</definedName>
    <definedName name="___PP6" hidden="1">'[5]19.14-15'!$B$34:$B$37</definedName>
    <definedName name="___PP7" hidden="1">'[5]19.14-15'!#REF!</definedName>
    <definedName name="___PP8" hidden="1">'[5]19.14-15'!#REF!</definedName>
    <definedName name="___PP9" hidden="1">'[5]19.14-15'!#REF!</definedName>
    <definedName name="__123Graph_A" hidden="1">[8]p399fao!#REF!</definedName>
    <definedName name="__123Graph_ACurrent" hidden="1">[8]p399fao!#REF!</definedName>
    <definedName name="__123Graph_AGrßfico1" hidden="1">[8]p399fao!#REF!</definedName>
    <definedName name="__123Graph_B" hidden="1">[9]p122!#REF!</definedName>
    <definedName name="__123Graph_BCurrent" hidden="1">[8]p399fao!#REF!</definedName>
    <definedName name="__123Graph_BGrßfico1" hidden="1">[8]p399fao!#REF!</definedName>
    <definedName name="__123Graph_C" hidden="1">[8]p399fao!#REF!</definedName>
    <definedName name="__123Graph_CCurrent" hidden="1">[8]p399fao!#REF!</definedName>
    <definedName name="__123Graph_CGrßfico1" hidden="1">[8]p399fao!#REF!</definedName>
    <definedName name="__123Graph_D" hidden="1">[9]p122!#REF!</definedName>
    <definedName name="__123Graph_DCurrent" hidden="1">[8]p399fao!#REF!</definedName>
    <definedName name="__123Graph_DGrßfico1" hidden="1">[8]p399fao!#REF!</definedName>
    <definedName name="__123Graph_E" hidden="1">[8]p399fao!#REF!</definedName>
    <definedName name="__123Graph_ECurrent" hidden="1">[8]p399fao!#REF!</definedName>
    <definedName name="__123Graph_EGrßfico1" hidden="1">[8]p399fao!#REF!</definedName>
    <definedName name="__123Graph_F" hidden="1">[9]p122!#REF!</definedName>
    <definedName name="__123Graph_FCurrent" hidden="1">[8]p399fao!#REF!</definedName>
    <definedName name="__123Graph_FGrßfico1" hidden="1">[8]p399fao!#REF!</definedName>
    <definedName name="__123Graph_X" hidden="1">[9]p122!#REF!</definedName>
    <definedName name="__123Graph_XCurrent" hidden="1">[8]p399fao!#REF!</definedName>
    <definedName name="__123Graph_XGrßfico1" hidden="1">[8]p399fao!#REF!</definedName>
    <definedName name="__p421">[4]CARNE1!$B$44</definedName>
    <definedName name="__p7" hidden="1">'[6]19.14-15'!#REF!</definedName>
    <definedName name="__PEP3">'[5]19.11-12'!$B$53</definedName>
    <definedName name="__PP1">[7]GANADE1!$B$77</definedName>
    <definedName name="__PP2">'[5]19.22'!#REF!</definedName>
    <definedName name="__PP3">[7]GANADE1!$B$79</definedName>
    <definedName name="__PP4">'[5]19.11-12'!$B$51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[4]CARNE1!$B$44</definedName>
    <definedName name="_p431" hidden="1">[4]CARNE7!$G$11:$G$93</definedName>
    <definedName name="_p7" hidden="1">'[6]19.14-15'!#REF!</definedName>
    <definedName name="_PEP1">'[5]19.11-12'!$B$51</definedName>
    <definedName name="_PEP2">'[2]19.15'!#REF!</definedName>
    <definedName name="_PEP3">'[5]19.11-12'!$B$53</definedName>
    <definedName name="_PEP4" hidden="1">'[5]19.14-15'!$B$34:$B$37</definedName>
    <definedName name="_PP1">[7]GANADE1!$B$77</definedName>
    <definedName name="_PP10" hidden="1">'[5]19.14-15'!$C$34:$C$37</definedName>
    <definedName name="_PP11" hidden="1">'[5]19.14-15'!$C$34:$C$37</definedName>
    <definedName name="_PP12" hidden="1">'[5]19.14-15'!$C$34:$C$37</definedName>
    <definedName name="_PP13" hidden="1">'[5]19.14-15'!#REF!</definedName>
    <definedName name="_PP14" hidden="1">'[5]19.14-15'!#REF!</definedName>
    <definedName name="_PP15" hidden="1">'[5]19.14-15'!#REF!</definedName>
    <definedName name="_PP16" hidden="1">'[5]19.14-15'!$D$34:$D$37</definedName>
    <definedName name="_PP17" hidden="1">'[5]19.14-15'!$D$34:$D$37</definedName>
    <definedName name="_pp18" hidden="1">'[5]19.14-15'!$D$34:$D$37</definedName>
    <definedName name="_pp19" hidden="1">'[5]19.14-15'!#REF!</definedName>
    <definedName name="_PP2">'[5]19.22'!#REF!</definedName>
    <definedName name="_PP20" hidden="1">'[5]19.14-15'!#REF!</definedName>
    <definedName name="_PP21" hidden="1">'[5]19.14-15'!#REF!</definedName>
    <definedName name="_PP22" hidden="1">'[5]19.14-15'!#REF!</definedName>
    <definedName name="_pp23" hidden="1">'[5]19.14-15'!#REF!</definedName>
    <definedName name="_pp24" hidden="1">'[5]19.14-15'!#REF!</definedName>
    <definedName name="_pp25" hidden="1">'[5]19.14-15'!#REF!</definedName>
    <definedName name="_pp26" hidden="1">'[5]19.14-15'!#REF!</definedName>
    <definedName name="_pp27" hidden="1">'[5]19.14-15'!#REF!</definedName>
    <definedName name="_PP3">[7]GANADE1!$B$79</definedName>
    <definedName name="_PP4">'[5]19.11-12'!$B$51</definedName>
    <definedName name="_PP5" hidden="1">'[5]19.14-15'!$B$34:$B$37</definedName>
    <definedName name="_PP6" hidden="1">'[5]19.14-15'!$B$34:$B$37</definedName>
    <definedName name="_PP7" hidden="1">'[5]19.14-15'!#REF!</definedName>
    <definedName name="_PP8" hidden="1">'[5]19.14-15'!#REF!</definedName>
    <definedName name="_PP9" hidden="1">'[5]19.14-15'!#REF!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'[11]19.11-12'!$B$53</definedName>
    <definedName name="AÑOSEÑA">#REF!</definedName>
    <definedName name="_xlnm.Print_Area" localSheetId="0">'8.3.1.6'!$A$1:$G$89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'[6]19.14-15'!#REF!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[7]GANADE1!$B$79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1" l="1"/>
  <c r="E83" i="1"/>
  <c r="D83" i="1"/>
  <c r="C83" i="1"/>
  <c r="B83" i="1"/>
  <c r="F79" i="1"/>
  <c r="E79" i="1"/>
  <c r="D79" i="1"/>
  <c r="C79" i="1"/>
  <c r="B79" i="1"/>
  <c r="F69" i="1"/>
  <c r="E69" i="1"/>
  <c r="D69" i="1"/>
  <c r="C69" i="1"/>
  <c r="B69" i="1"/>
  <c r="F63" i="1"/>
  <c r="E63" i="1"/>
  <c r="D63" i="1"/>
  <c r="C63" i="1"/>
  <c r="B63" i="1"/>
  <c r="F58" i="1"/>
  <c r="E58" i="1"/>
  <c r="D58" i="1"/>
  <c r="C58" i="1"/>
  <c r="B58" i="1"/>
  <c r="F49" i="1"/>
  <c r="E49" i="1"/>
  <c r="D49" i="1"/>
  <c r="C49" i="1"/>
  <c r="B49" i="1"/>
  <c r="F36" i="1"/>
  <c r="E36" i="1"/>
  <c r="D36" i="1"/>
  <c r="C36" i="1"/>
  <c r="B36" i="1"/>
  <c r="F30" i="1"/>
  <c r="E30" i="1"/>
  <c r="D30" i="1"/>
  <c r="C30" i="1"/>
  <c r="B30" i="1"/>
  <c r="F21" i="1"/>
  <c r="E21" i="1"/>
  <c r="D21" i="1"/>
  <c r="C21" i="1"/>
  <c r="B21" i="1"/>
  <c r="F12" i="1"/>
  <c r="F85" i="1" s="1"/>
  <c r="E12" i="1"/>
  <c r="E85" i="1" s="1"/>
  <c r="D12" i="1"/>
  <c r="D85" i="1" s="1"/>
  <c r="C12" i="1"/>
  <c r="C85" i="1" s="1"/>
  <c r="B12" i="1"/>
  <c r="B85" i="1" s="1"/>
</calcChain>
</file>

<file path=xl/sharedStrings.xml><?xml version="1.0" encoding="utf-8"?>
<sst xmlns="http://schemas.openxmlformats.org/spreadsheetml/2006/main" count="76" uniqueCount="76">
  <si>
    <t>OTRAS PRODUCCIONES GANADERAS</t>
  </si>
  <si>
    <t>8.3.1.6. LECHE Y PRODUCTOS LÁCTEOS-LECHE DE OVEJA:</t>
  </si>
  <si>
    <t xml:space="preserve"> Análisis provincial según producción y destino, 2018 (miles de litros) </t>
  </si>
  <si>
    <t>Provincias y</t>
  </si>
  <si>
    <r>
      <t xml:space="preserve">Total </t>
    </r>
    <r>
      <rPr>
        <vertAlign val="superscript"/>
        <sz val="10"/>
        <rFont val="Arial"/>
        <family val="2"/>
      </rPr>
      <t>(1)</t>
    </r>
  </si>
  <si>
    <t>Autoconsumo</t>
  </si>
  <si>
    <t>Comercializada</t>
  </si>
  <si>
    <t>Comunidades Autónomas</t>
  </si>
  <si>
    <r>
      <t xml:space="preserve">Consumo humano </t>
    </r>
    <r>
      <rPr>
        <vertAlign val="superscript"/>
        <sz val="10"/>
        <rFont val="Arial"/>
        <family val="2"/>
      </rPr>
      <t>(2)</t>
    </r>
  </si>
  <si>
    <t>Para queso</t>
  </si>
  <si>
    <r>
      <t xml:space="preserve">Venta directa </t>
    </r>
    <r>
      <rPr>
        <vertAlign val="superscript"/>
        <sz val="10"/>
        <rFont val="Arial"/>
        <family val="2"/>
      </rPr>
      <t>(3)</t>
    </r>
  </si>
  <si>
    <t>Venta industrias</t>
  </si>
  <si>
    <t>A Coruña</t>
  </si>
  <si>
    <t>Lugo</t>
  </si>
  <si>
    <t>Ourense</t>
  </si>
  <si>
    <t>Pontevedra</t>
  </si>
  <si>
    <t>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</si>
  <si>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</si>
  <si>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</si>
  <si>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</si>
  <si>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</si>
  <si>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</si>
  <si>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PAIS VASCO</t>
  </si>
  <si>
    <t xml:space="preserve"> NAVARRA</t>
  </si>
  <si>
    <t xml:space="preserve"> LA RIOJA</t>
  </si>
  <si>
    <t>Huesca</t>
  </si>
  <si>
    <t>Teruel</t>
  </si>
  <si>
    <t>Zaragoza</t>
  </si>
  <si>
    <t xml:space="preserve"> ARAGON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</si>
  <si>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</si>
  <si>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</si>
  <si>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</si>
  <si>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</si>
  <si>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</si>
  <si>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</si>
  <si>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</si>
  <si>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</si>
  <si>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</si>
  <si>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</si>
  <si>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</si>
  <si>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</si>
  <si>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</si>
  <si>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</si>
  <si>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</si>
  <si>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LEON 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</si>
  <si>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</si>
  <si>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</si>
  <si>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</si>
  <si>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</si>
  <si>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</si>
  <si>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</si>
  <si>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</si>
  <si>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</si>
  <si>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</si>
  <si>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</si>
  <si>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</si>
  <si>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</si>
  <si>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</si>
  <si>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</si>
  <si>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</si>
  <si>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</si>
  <si>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</si>
  <si>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</si>
  <si>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</si>
  <si>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</si>
  <si>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</si>
  <si>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</si>
  <si>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</si>
  <si>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ANDALUCIA</t>
  </si>
  <si>
    <t>Las Palmas</t>
  </si>
  <si>
    <t>S.C. de Tenerife</t>
  </si>
  <si>
    <t xml:space="preserve"> CANARIAS</t>
  </si>
  <si>
    <t>TOTAL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</si>
  <si>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 Incluye leche para cría y recría consumida en la explotación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</si>
  <si>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Incluye la leche de consumo y leche transformada para la fabricación de productos lácteos distintos del queso</t>
    </r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</si>
  <si>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Revisión metodológica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</si>
</sst>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(#,##0\);\–"/>
    <numFmt numFmtId="165" formatCode="#,##0__;\–#,##0__;\–__;@__"/>
    <numFmt numFmtId="166" formatCode="#,##0__"/>
    <numFmt numFmtId="167" formatCode="#,##0.00__;\–#,##0.00__;\–__;@__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rgb="FF0070C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2" borderId="0" xfId="1" applyFont="1" applyFill="1"/>
    <xf numFmtId="164" fontId="4" fillId="2" borderId="0" xfId="1" applyNumberFormat="1" applyFont="1" applyFill="1" applyAlignment="1"/>
    <xf numFmtId="164" fontId="4" fillId="2" borderId="0" xfId="1" applyNumberFormat="1" applyFont="1" applyFill="1"/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0" xfId="1" applyFont="1" applyFill="1" applyBorder="1"/>
    <xf numFmtId="0" fontId="6" fillId="2" borderId="0" xfId="1" applyFont="1" applyFill="1"/>
    <xf numFmtId="164" fontId="6" fillId="2" borderId="0" xfId="1" applyNumberFormat="1" applyFont="1" applyFill="1"/>
    <xf numFmtId="164" fontId="6" fillId="2" borderId="0" xfId="1" applyNumberFormat="1" applyFont="1" applyFill="1" applyBorder="1"/>
    <xf numFmtId="164" fontId="6" fillId="3" borderId="1" xfId="1" applyNumberFormat="1" applyFont="1" applyFill="1" applyBorder="1" applyAlignment="1"/>
    <xf numFmtId="164" fontId="6" fillId="3" borderId="1" xfId="1" applyNumberFormat="1" applyFont="1" applyFill="1" applyBorder="1"/>
    <xf numFmtId="164" fontId="6" fillId="3" borderId="0" xfId="1" applyNumberFormat="1" applyFont="1" applyFill="1" applyBorder="1"/>
    <xf numFmtId="164" fontId="6" fillId="3" borderId="0" xfId="1" applyNumberFormat="1" applyFont="1" applyFill="1"/>
    <xf numFmtId="164" fontId="4" fillId="4" borderId="2" xfId="1" applyNumberFormat="1" applyFont="1" applyFill="1" applyBorder="1" applyAlignment="1">
      <alignment horizontal="center"/>
    </xf>
    <xf numFmtId="164" fontId="4" fillId="3" borderId="0" xfId="1" applyNumberFormat="1" applyFont="1" applyFill="1" applyAlignment="1">
      <alignment vertical="center"/>
    </xf>
    <xf numFmtId="164" fontId="4" fillId="3" borderId="0" xfId="1" applyNumberFormat="1" applyFont="1" applyFill="1" applyBorder="1" applyAlignment="1">
      <alignment vertical="center"/>
    </xf>
    <xf numFmtId="164" fontId="4" fillId="4" borderId="7" xfId="1" applyNumberFormat="1" applyFont="1" applyFill="1" applyBorder="1" applyAlignment="1">
      <alignment horizontal="center" vertical="top"/>
    </xf>
    <xf numFmtId="164" fontId="4" fillId="4" borderId="9" xfId="1" applyNumberFormat="1" applyFont="1" applyFill="1" applyBorder="1" applyAlignment="1">
      <alignment horizontal="center" vertical="center"/>
    </xf>
    <xf numFmtId="164" fontId="4" fillId="4" borderId="10" xfId="1" applyNumberFormat="1" applyFont="1" applyFill="1" applyBorder="1" applyAlignment="1">
      <alignment horizontal="center" vertical="center"/>
    </xf>
    <xf numFmtId="164" fontId="4" fillId="3" borderId="0" xfId="1" applyNumberFormat="1" applyFont="1" applyFill="1"/>
    <xf numFmtId="164" fontId="4" fillId="2" borderId="0" xfId="1" applyNumberFormat="1" applyFont="1" applyFill="1" applyBorder="1" applyAlignment="1">
      <alignment vertical="center"/>
    </xf>
    <xf numFmtId="164" fontId="4" fillId="3" borderId="11" xfId="1" applyNumberFormat="1" applyFont="1" applyFill="1" applyBorder="1" applyAlignment="1">
      <alignment horizontal="left"/>
    </xf>
    <xf numFmtId="165" fontId="4" fillId="5" borderId="12" xfId="1" applyNumberFormat="1" applyFont="1" applyFill="1" applyBorder="1"/>
    <xf numFmtId="165" fontId="4" fillId="5" borderId="13" xfId="1" applyNumberFormat="1" applyFont="1" applyFill="1" applyBorder="1"/>
    <xf numFmtId="166" fontId="4" fillId="2" borderId="0" xfId="1" applyNumberFormat="1" applyFont="1" applyFill="1" applyBorder="1"/>
    <xf numFmtId="167" fontId="8" fillId="2" borderId="0" xfId="1" applyNumberFormat="1" applyFont="1" applyFill="1" applyBorder="1"/>
    <xf numFmtId="164" fontId="4" fillId="3" borderId="0" xfId="1" applyNumberFormat="1" applyFont="1" applyFill="1" applyBorder="1"/>
    <xf numFmtId="167" fontId="4" fillId="5" borderId="12" xfId="1" applyNumberFormat="1" applyFont="1" applyFill="1" applyBorder="1"/>
    <xf numFmtId="164" fontId="9" fillId="4" borderId="11" xfId="1" applyNumberFormat="1" applyFont="1" applyFill="1" applyBorder="1" applyAlignment="1">
      <alignment horizontal="left"/>
    </xf>
    <xf numFmtId="166" fontId="9" fillId="4" borderId="13" xfId="1" applyNumberFormat="1" applyFont="1" applyFill="1" applyBorder="1"/>
    <xf numFmtId="165" fontId="9" fillId="4" borderId="13" xfId="1" applyNumberFormat="1" applyFont="1" applyFill="1" applyBorder="1"/>
    <xf numFmtId="166" fontId="9" fillId="2" borderId="0" xfId="1" applyNumberFormat="1" applyFont="1" applyFill="1" applyBorder="1"/>
    <xf numFmtId="167" fontId="10" fillId="2" borderId="0" xfId="1" applyNumberFormat="1" applyFont="1" applyFill="1" applyBorder="1"/>
    <xf numFmtId="165" fontId="9" fillId="5" borderId="12" xfId="1" applyNumberFormat="1" applyFont="1" applyFill="1" applyBorder="1"/>
    <xf numFmtId="165" fontId="9" fillId="5" borderId="13" xfId="1" applyNumberFormat="1" applyFont="1" applyFill="1" applyBorder="1"/>
    <xf numFmtId="164" fontId="4" fillId="2" borderId="0" xfId="1" applyNumberFormat="1" applyFont="1" applyFill="1" applyBorder="1"/>
    <xf numFmtId="165" fontId="9" fillId="4" borderId="12" xfId="1" applyNumberFormat="1" applyFont="1" applyFill="1" applyBorder="1"/>
    <xf numFmtId="164" fontId="4" fillId="3" borderId="11" xfId="1" applyNumberFormat="1" applyFont="1" applyFill="1" applyBorder="1" applyAlignment="1">
      <alignment horizontal="left" indent="2"/>
    </xf>
    <xf numFmtId="164" fontId="9" fillId="4" borderId="7" xfId="1" applyNumberFormat="1" applyFont="1" applyFill="1" applyBorder="1" applyAlignment="1">
      <alignment horizontal="left"/>
    </xf>
    <xf numFmtId="165" fontId="9" fillId="4" borderId="8" xfId="1" applyNumberFormat="1" applyFont="1" applyFill="1" applyBorder="1"/>
    <xf numFmtId="165" fontId="9" fillId="4" borderId="14" xfId="1" applyNumberFormat="1" applyFont="1" applyFill="1" applyBorder="1"/>
    <xf numFmtId="164" fontId="4" fillId="3" borderId="0" xfId="1" applyNumberFormat="1" applyFont="1" applyFill="1" applyAlignment="1"/>
    <xf numFmtId="0" fontId="2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164" fontId="4" fillId="4" borderId="3" xfId="1" applyNumberFormat="1" applyFont="1" applyFill="1" applyBorder="1" applyAlignment="1">
      <alignment horizontal="center" vertical="center" wrapText="1"/>
    </xf>
    <xf numFmtId="0" fontId="1" fillId="4" borderId="8" xfId="1" applyFill="1" applyBorder="1" applyAlignment="1">
      <alignment horizontal="center" vertical="center" wrapText="1"/>
    </xf>
    <xf numFmtId="164" fontId="4" fillId="4" borderId="4" xfId="1" applyNumberFormat="1" applyFont="1" applyFill="1" applyBorder="1" applyAlignment="1">
      <alignment horizontal="center" vertical="center"/>
    </xf>
    <xf numFmtId="164" fontId="4" fillId="4" borderId="5" xfId="1" applyNumberFormat="1" applyFont="1" applyFill="1" applyBorder="1" applyAlignment="1">
      <alignment horizontal="center" vertical="center"/>
    </xf>
    <xf numFmtId="164" fontId="4" fillId="4" borderId="6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6" xfId="1"/>
  </cellStyles>
  <dxfs count="11"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tabSelected="1" view="pageBreakPreview" zoomScale="60" zoomScaleNormal="100" workbookViewId="0">
      <selection activeCell="A4" sqref="A4:F4"/>
    </sheetView>
  </sheetViews>
  <sheetFormatPr baseColWidth="10" defaultColWidth="11.42578125" defaultRowHeight="12.75" x14ac:dyDescent="0.2"/>
  <cols>
    <col min="1" max="1" width="26.7109375" style="42" customWidth="1"/>
    <col min="2" max="2" width="16.7109375" style="20" customWidth="1"/>
    <col min="3" max="3" width="20.5703125" style="20" customWidth="1"/>
    <col min="4" max="4" width="16.7109375" style="20" customWidth="1"/>
    <col min="5" max="5" width="17.42578125" style="20" customWidth="1"/>
    <col min="6" max="6" width="18" style="20" customWidth="1"/>
    <col min="7" max="7" width="8.7109375" style="20" customWidth="1"/>
    <col min="8" max="16384" width="11.42578125" style="20"/>
  </cols>
  <sheetData>
    <row r="1" spans="1:11" s="1" customFormat="1" ht="18" x14ac:dyDescent="0.25">
      <c r="A1" s="43" t="s">
        <v>0</v>
      </c>
      <c r="B1" s="43"/>
      <c r="C1" s="43"/>
      <c r="D1" s="43"/>
      <c r="E1" s="43"/>
      <c r="F1" s="43"/>
    </row>
    <row r="2" spans="1:11" s="3" customFormat="1" x14ac:dyDescent="0.2">
      <c r="A2" s="2"/>
    </row>
    <row r="3" spans="1:11" s="7" customFormat="1" ht="15" x14ac:dyDescent="0.25">
      <c r="A3" s="44" t="s">
        <v>1</v>
      </c>
      <c r="B3" s="44"/>
      <c r="C3" s="44"/>
      <c r="D3" s="44"/>
      <c r="E3" s="44"/>
      <c r="F3" s="44"/>
      <c r="G3" s="4"/>
      <c r="H3" s="5"/>
      <c r="I3" s="5"/>
      <c r="J3" s="6"/>
      <c r="K3" s="6"/>
    </row>
    <row r="4" spans="1:11" s="8" customFormat="1" ht="15" x14ac:dyDescent="0.25">
      <c r="A4" s="45" t="s">
        <v>2</v>
      </c>
      <c r="B4" s="45"/>
      <c r="C4" s="45"/>
      <c r="D4" s="45"/>
      <c r="E4" s="45"/>
      <c r="F4" s="45"/>
      <c r="H4" s="9"/>
      <c r="I4" s="9"/>
      <c r="J4" s="9"/>
      <c r="K4" s="9"/>
    </row>
    <row r="5" spans="1:11" s="13" customFormat="1" ht="14.25" customHeight="1" thickBot="1" x14ac:dyDescent="0.25">
      <c r="A5" s="10"/>
      <c r="B5" s="11"/>
      <c r="C5" s="11"/>
      <c r="D5" s="11"/>
      <c r="E5" s="11"/>
      <c r="F5" s="12"/>
      <c r="H5" s="12"/>
      <c r="I5" s="12"/>
      <c r="J5" s="12"/>
      <c r="K5" s="12"/>
    </row>
    <row r="6" spans="1:11" s="15" customFormat="1" ht="26.25" customHeight="1" x14ac:dyDescent="0.2">
      <c r="A6" s="14" t="s">
        <v>3</v>
      </c>
      <c r="B6" s="46" t="s">
        <v>4</v>
      </c>
      <c r="C6" s="48" t="s">
        <v>5</v>
      </c>
      <c r="D6" s="49"/>
      <c r="E6" s="48" t="s">
        <v>6</v>
      </c>
      <c r="F6" s="50"/>
      <c r="H6" s="16"/>
      <c r="I6" s="16"/>
      <c r="J6" s="16"/>
      <c r="K6" s="16"/>
    </row>
    <row r="7" spans="1:11" s="15" customFormat="1" ht="37.5" customHeight="1" thickBot="1" x14ac:dyDescent="0.25">
      <c r="A7" s="17" t="s">
        <v>7</v>
      </c>
      <c r="B7" s="47"/>
      <c r="C7" s="18" t="s">
        <v>8</v>
      </c>
      <c r="D7" s="18" t="s">
        <v>9</v>
      </c>
      <c r="E7" s="18" t="s">
        <v>10</v>
      </c>
      <c r="F7" s="19" t="s">
        <v>11</v>
      </c>
      <c r="G7" s="20"/>
      <c r="H7" s="21"/>
      <c r="I7" s="21"/>
      <c r="J7" s="21"/>
      <c r="K7" s="16"/>
    </row>
    <row r="8" spans="1:11" x14ac:dyDescent="0.2">
      <c r="A8" s="22" t="s">
        <v>12</v>
      </c>
      <c r="B8" s="23">
        <v>0</v>
      </c>
      <c r="C8" s="23">
        <v>0</v>
      </c>
      <c r="D8" s="23">
        <v>0</v>
      </c>
      <c r="E8" s="23">
        <v>0</v>
      </c>
      <c r="F8" s="24">
        <v>0</v>
      </c>
      <c r="H8" s="25"/>
      <c r="I8" s="26"/>
      <c r="J8" s="25"/>
      <c r="K8" s="27"/>
    </row>
    <row r="9" spans="1:11" x14ac:dyDescent="0.2">
      <c r="A9" s="22" t="s">
        <v>13</v>
      </c>
      <c r="B9" s="23">
        <v>0</v>
      </c>
      <c r="C9" s="28">
        <v>0</v>
      </c>
      <c r="D9" s="23">
        <v>0</v>
      </c>
      <c r="E9" s="23">
        <v>0</v>
      </c>
      <c r="F9" s="24">
        <v>0</v>
      </c>
      <c r="H9" s="25"/>
      <c r="I9" s="26"/>
      <c r="J9" s="25"/>
      <c r="K9" s="27"/>
    </row>
    <row r="10" spans="1:11" x14ac:dyDescent="0.2">
      <c r="A10" s="22" t="s">
        <v>14</v>
      </c>
      <c r="B10" s="23">
        <v>26.087</v>
      </c>
      <c r="C10" s="28">
        <v>0</v>
      </c>
      <c r="D10" s="23">
        <v>1.3180000000000001</v>
      </c>
      <c r="E10" s="23">
        <v>24.768999999999998</v>
      </c>
      <c r="F10" s="24">
        <v>0</v>
      </c>
      <c r="H10" s="25"/>
      <c r="I10" s="26"/>
      <c r="J10" s="25"/>
      <c r="K10" s="27"/>
    </row>
    <row r="11" spans="1:11" x14ac:dyDescent="0.2">
      <c r="A11" s="22" t="s">
        <v>15</v>
      </c>
      <c r="B11" s="23">
        <v>20.942</v>
      </c>
      <c r="C11" s="23">
        <v>0</v>
      </c>
      <c r="D11" s="23">
        <v>0.46800000000000003</v>
      </c>
      <c r="E11" s="23">
        <v>15.044</v>
      </c>
      <c r="F11" s="24">
        <v>5.43</v>
      </c>
      <c r="H11" s="25"/>
      <c r="I11" s="26"/>
      <c r="J11" s="25"/>
      <c r="K11" s="27"/>
    </row>
    <row r="12" spans="1:11" x14ac:dyDescent="0.2">
      <c r="A12" s="29" t="s">
        <v>16</v>
      </c>
      <c r="B12" s="30">
        <f>SUM(B8:B11)</f>
        <v>47.028999999999996</v>
      </c>
      <c r="C12" s="30">
        <f>SUM(C8:C11)</f>
        <v>0</v>
      </c>
      <c r="D12" s="30">
        <f>SUM(D8:D11)</f>
        <v>1.786</v>
      </c>
      <c r="E12" s="30">
        <f>SUM(E8:E11)</f>
        <v>39.813000000000002</v>
      </c>
      <c r="F12" s="31">
        <f>SUM(F8:F11)</f>
        <v>5.43</v>
      </c>
      <c r="H12" s="32"/>
      <c r="I12" s="33"/>
      <c r="J12" s="32"/>
      <c r="K12" s="27"/>
    </row>
    <row r="13" spans="1:11" x14ac:dyDescent="0.2">
      <c r="A13" s="22"/>
      <c r="B13" s="34"/>
      <c r="C13" s="34"/>
      <c r="D13" s="34"/>
      <c r="E13" s="34"/>
      <c r="F13" s="35"/>
      <c r="H13" s="36"/>
      <c r="I13" s="36"/>
      <c r="J13" s="36"/>
      <c r="K13" s="27"/>
    </row>
    <row r="14" spans="1:11" x14ac:dyDescent="0.2">
      <c r="A14" s="29" t="s">
        <v>17</v>
      </c>
      <c r="B14" s="37">
        <v>219.3</v>
      </c>
      <c r="C14" s="37">
        <v>0</v>
      </c>
      <c r="D14" s="37">
        <v>0</v>
      </c>
      <c r="E14" s="37">
        <v>194.44200000000001</v>
      </c>
      <c r="F14" s="31">
        <v>24.858000000000001</v>
      </c>
      <c r="H14" s="36"/>
      <c r="I14" s="36"/>
      <c r="J14" s="36"/>
      <c r="K14" s="27"/>
    </row>
    <row r="15" spans="1:11" x14ac:dyDescent="0.2">
      <c r="A15" s="22"/>
      <c r="B15" s="34"/>
      <c r="C15" s="34"/>
      <c r="D15" s="34"/>
      <c r="E15" s="34"/>
      <c r="F15" s="35"/>
      <c r="H15" s="36"/>
      <c r="I15" s="36"/>
      <c r="J15" s="36"/>
      <c r="K15" s="27"/>
    </row>
    <row r="16" spans="1:11" x14ac:dyDescent="0.2">
      <c r="A16" s="29" t="s">
        <v>18</v>
      </c>
      <c r="B16" s="37">
        <v>86</v>
      </c>
      <c r="C16" s="37">
        <v>0</v>
      </c>
      <c r="D16" s="37">
        <v>0</v>
      </c>
      <c r="E16" s="37">
        <v>15</v>
      </c>
      <c r="F16" s="31">
        <v>69</v>
      </c>
      <c r="H16" s="36"/>
      <c r="I16" s="36"/>
      <c r="J16" s="36"/>
      <c r="K16" s="27"/>
    </row>
    <row r="17" spans="1:11" x14ac:dyDescent="0.2">
      <c r="A17" s="22"/>
      <c r="B17" s="34"/>
      <c r="C17" s="34"/>
      <c r="D17" s="34"/>
      <c r="E17" s="34"/>
      <c r="F17" s="35"/>
      <c r="H17" s="27"/>
      <c r="I17" s="27"/>
      <c r="J17" s="27"/>
      <c r="K17" s="27"/>
    </row>
    <row r="18" spans="1:11" x14ac:dyDescent="0.2">
      <c r="A18" s="22" t="s">
        <v>19</v>
      </c>
      <c r="B18" s="23">
        <v>2993.560558567634</v>
      </c>
      <c r="C18" s="23">
        <v>8.6605585676341761</v>
      </c>
      <c r="D18" s="23">
        <v>16</v>
      </c>
      <c r="E18" s="23">
        <v>1574.6000000000001</v>
      </c>
      <c r="F18" s="24">
        <v>1394.2999999999997</v>
      </c>
      <c r="H18" s="27"/>
      <c r="I18" s="27"/>
      <c r="J18" s="27"/>
      <c r="K18" s="27"/>
    </row>
    <row r="19" spans="1:11" x14ac:dyDescent="0.2">
      <c r="A19" s="22" t="s">
        <v>20</v>
      </c>
      <c r="B19" s="23">
        <v>5393</v>
      </c>
      <c r="C19" s="23">
        <v>34.100000000000023</v>
      </c>
      <c r="D19" s="23">
        <v>227</v>
      </c>
      <c r="E19" s="23">
        <v>3192.5</v>
      </c>
      <c r="F19" s="24">
        <v>1939.3999999999999</v>
      </c>
    </row>
    <row r="20" spans="1:11" x14ac:dyDescent="0.2">
      <c r="A20" s="22" t="s">
        <v>21</v>
      </c>
      <c r="B20" s="23">
        <v>1727.4</v>
      </c>
      <c r="C20" s="23">
        <v>40.599999999999994</v>
      </c>
      <c r="D20" s="23">
        <v>184</v>
      </c>
      <c r="E20" s="23">
        <v>1120.4000000000001</v>
      </c>
      <c r="F20" s="24">
        <v>382.4</v>
      </c>
    </row>
    <row r="21" spans="1:11" x14ac:dyDescent="0.2">
      <c r="A21" s="29" t="s">
        <v>22</v>
      </c>
      <c r="B21" s="37">
        <f>SUM(B18:B20)</f>
        <v>10113.960558567635</v>
      </c>
      <c r="C21" s="37">
        <f>SUM(C18:C20)</f>
        <v>83.3605585676342</v>
      </c>
      <c r="D21" s="37">
        <f>SUM(D18:D20)</f>
        <v>427</v>
      </c>
      <c r="E21" s="37">
        <f>SUM(E18:E20)</f>
        <v>5887.5</v>
      </c>
      <c r="F21" s="31">
        <f>SUM(F18:F20)</f>
        <v>3716.1</v>
      </c>
    </row>
    <row r="22" spans="1:11" x14ac:dyDescent="0.2">
      <c r="A22" s="22"/>
      <c r="B22" s="34"/>
      <c r="C22" s="34"/>
      <c r="D22" s="34"/>
      <c r="E22" s="34"/>
      <c r="F22" s="35"/>
    </row>
    <row r="23" spans="1:11" x14ac:dyDescent="0.2">
      <c r="A23" s="29" t="s">
        <v>23</v>
      </c>
      <c r="B23" s="37">
        <v>15751.119999999999</v>
      </c>
      <c r="C23" s="37">
        <v>0</v>
      </c>
      <c r="D23" s="37">
        <v>0</v>
      </c>
      <c r="E23" s="37">
        <v>1590.309</v>
      </c>
      <c r="F23" s="31">
        <v>14160.811</v>
      </c>
    </row>
    <row r="24" spans="1:11" x14ac:dyDescent="0.2">
      <c r="A24" s="22"/>
      <c r="B24" s="34"/>
      <c r="C24" s="34"/>
      <c r="D24" s="34"/>
      <c r="E24" s="34"/>
      <c r="F24" s="35"/>
    </row>
    <row r="25" spans="1:11" x14ac:dyDescent="0.2">
      <c r="A25" s="29" t="s">
        <v>24</v>
      </c>
      <c r="B25" s="37">
        <v>800.8</v>
      </c>
      <c r="C25" s="37">
        <v>0</v>
      </c>
      <c r="D25" s="37">
        <v>0</v>
      </c>
      <c r="E25" s="37">
        <v>0</v>
      </c>
      <c r="F25" s="31">
        <v>800.8</v>
      </c>
    </row>
    <row r="26" spans="1:11" x14ac:dyDescent="0.2">
      <c r="A26" s="22"/>
      <c r="B26" s="23"/>
      <c r="C26" s="23"/>
      <c r="D26" s="23"/>
      <c r="E26" s="23"/>
      <c r="F26" s="24"/>
    </row>
    <row r="27" spans="1:11" x14ac:dyDescent="0.2">
      <c r="A27" s="22" t="s">
        <v>25</v>
      </c>
      <c r="B27" s="23">
        <v>498</v>
      </c>
      <c r="C27" s="23">
        <v>0</v>
      </c>
      <c r="D27" s="23">
        <v>0</v>
      </c>
      <c r="E27" s="23">
        <v>0</v>
      </c>
      <c r="F27" s="24">
        <v>498</v>
      </c>
    </row>
    <row r="28" spans="1:11" x14ac:dyDescent="0.2">
      <c r="A28" s="22" t="s">
        <v>26</v>
      </c>
      <c r="B28" s="23">
        <v>1148.31</v>
      </c>
      <c r="C28" s="23">
        <v>0.76999999999999957</v>
      </c>
      <c r="D28" s="23">
        <v>20</v>
      </c>
      <c r="E28" s="23">
        <v>0</v>
      </c>
      <c r="F28" s="24">
        <v>1127.54</v>
      </c>
    </row>
    <row r="29" spans="1:11" x14ac:dyDescent="0.2">
      <c r="A29" s="22" t="s">
        <v>27</v>
      </c>
      <c r="B29" s="23">
        <v>2624.8540000000003</v>
      </c>
      <c r="C29" s="23">
        <v>0</v>
      </c>
      <c r="D29" s="23">
        <v>0</v>
      </c>
      <c r="E29" s="23">
        <v>124</v>
      </c>
      <c r="F29" s="24">
        <v>2500.8540000000003</v>
      </c>
    </row>
    <row r="30" spans="1:11" x14ac:dyDescent="0.2">
      <c r="A30" s="29" t="s">
        <v>28</v>
      </c>
      <c r="B30" s="37">
        <f>SUM(B27:B29)</f>
        <v>4271.1640000000007</v>
      </c>
      <c r="C30" s="37">
        <f>SUM(C27:C29)</f>
        <v>0.76999999999999957</v>
      </c>
      <c r="D30" s="37">
        <f>SUM(D27:D29)</f>
        <v>20</v>
      </c>
      <c r="E30" s="37">
        <f>SUM(E27:E29)</f>
        <v>124</v>
      </c>
      <c r="F30" s="31">
        <f>SUM(F27:F29)</f>
        <v>4126.3940000000002</v>
      </c>
    </row>
    <row r="31" spans="1:11" x14ac:dyDescent="0.2">
      <c r="A31" s="22"/>
      <c r="B31" s="23"/>
      <c r="C31" s="23"/>
      <c r="D31" s="23"/>
      <c r="E31" s="23"/>
      <c r="F31" s="24"/>
    </row>
    <row r="32" spans="1:11" x14ac:dyDescent="0.2">
      <c r="A32" s="22" t="s">
        <v>29</v>
      </c>
      <c r="B32" s="23">
        <v>285</v>
      </c>
      <c r="C32" s="23">
        <v>1</v>
      </c>
      <c r="D32" s="23">
        <v>1</v>
      </c>
      <c r="E32" s="23">
        <v>21</v>
      </c>
      <c r="F32" s="24">
        <v>262</v>
      </c>
    </row>
    <row r="33" spans="1:6" x14ac:dyDescent="0.2">
      <c r="A33" s="22" t="s">
        <v>30</v>
      </c>
      <c r="B33" s="23">
        <v>650</v>
      </c>
      <c r="C33" s="23">
        <v>5</v>
      </c>
      <c r="D33" s="23">
        <v>1</v>
      </c>
      <c r="E33" s="23">
        <v>585</v>
      </c>
      <c r="F33" s="24">
        <v>0</v>
      </c>
    </row>
    <row r="34" spans="1:6" x14ac:dyDescent="0.2">
      <c r="A34" s="22" t="s">
        <v>31</v>
      </c>
      <c r="B34" s="23">
        <v>418</v>
      </c>
      <c r="C34" s="23">
        <v>7</v>
      </c>
      <c r="D34" s="23">
        <v>65</v>
      </c>
      <c r="E34" s="23">
        <v>346</v>
      </c>
      <c r="F34" s="24">
        <v>0</v>
      </c>
    </row>
    <row r="35" spans="1:6" x14ac:dyDescent="0.2">
      <c r="A35" s="22" t="s">
        <v>32</v>
      </c>
      <c r="B35" s="23">
        <v>150</v>
      </c>
      <c r="C35" s="23">
        <v>47</v>
      </c>
      <c r="D35" s="23">
        <v>0</v>
      </c>
      <c r="E35" s="23">
        <v>100</v>
      </c>
      <c r="F35" s="24">
        <v>0</v>
      </c>
    </row>
    <row r="36" spans="1:6" x14ac:dyDescent="0.2">
      <c r="A36" s="29" t="s">
        <v>33</v>
      </c>
      <c r="B36" s="37">
        <f>SUM(B32:B35)</f>
        <v>1503</v>
      </c>
      <c r="C36" s="37">
        <f>SUM(C32:C35)</f>
        <v>60</v>
      </c>
      <c r="D36" s="37">
        <f>SUM(D32:D35)</f>
        <v>67</v>
      </c>
      <c r="E36" s="37">
        <f>SUM(E32:E35)</f>
        <v>1052</v>
      </c>
      <c r="F36" s="31">
        <f>SUM(F32:F35)</f>
        <v>262</v>
      </c>
    </row>
    <row r="37" spans="1:6" x14ac:dyDescent="0.2">
      <c r="A37" s="22"/>
      <c r="B37" s="34"/>
      <c r="C37" s="34"/>
      <c r="D37" s="34"/>
      <c r="E37" s="34"/>
      <c r="F37" s="35"/>
    </row>
    <row r="38" spans="1:6" x14ac:dyDescent="0.2">
      <c r="A38" s="29" t="s">
        <v>34</v>
      </c>
      <c r="B38" s="37">
        <v>144.76300000000001</v>
      </c>
      <c r="C38" s="37">
        <v>0</v>
      </c>
      <c r="D38" s="37">
        <v>0</v>
      </c>
      <c r="E38" s="37">
        <v>108.973</v>
      </c>
      <c r="F38" s="31">
        <v>0</v>
      </c>
    </row>
    <row r="39" spans="1:6" x14ac:dyDescent="0.2">
      <c r="A39" s="22"/>
      <c r="B39" s="23"/>
      <c r="C39" s="23"/>
      <c r="D39" s="23"/>
      <c r="E39" s="23"/>
      <c r="F39" s="24"/>
    </row>
    <row r="40" spans="1:6" x14ac:dyDescent="0.2">
      <c r="A40" s="22" t="s">
        <v>35</v>
      </c>
      <c r="B40" s="23">
        <v>12087</v>
      </c>
      <c r="C40" s="23">
        <v>0</v>
      </c>
      <c r="D40" s="23">
        <v>0</v>
      </c>
      <c r="E40" s="23">
        <v>0</v>
      </c>
      <c r="F40" s="24">
        <v>12087</v>
      </c>
    </row>
    <row r="41" spans="1:6" x14ac:dyDescent="0.2">
      <c r="A41" s="22" t="s">
        <v>36</v>
      </c>
      <c r="B41" s="23">
        <v>10779</v>
      </c>
      <c r="C41" s="23">
        <v>0</v>
      </c>
      <c r="D41" s="23">
        <v>0</v>
      </c>
      <c r="E41" s="23">
        <v>81</v>
      </c>
      <c r="F41" s="24">
        <v>10698</v>
      </c>
    </row>
    <row r="42" spans="1:6" x14ac:dyDescent="0.2">
      <c r="A42" s="22" t="s">
        <v>37</v>
      </c>
      <c r="B42" s="23">
        <v>51898</v>
      </c>
      <c r="C42" s="23">
        <v>0</v>
      </c>
      <c r="D42" s="23">
        <v>0</v>
      </c>
      <c r="E42" s="23">
        <v>44</v>
      </c>
      <c r="F42" s="24">
        <v>51854</v>
      </c>
    </row>
    <row r="43" spans="1:6" x14ac:dyDescent="0.2">
      <c r="A43" s="22" t="s">
        <v>38</v>
      </c>
      <c r="B43" s="23">
        <v>37642</v>
      </c>
      <c r="C43" s="23">
        <v>0</v>
      </c>
      <c r="D43" s="23">
        <v>0</v>
      </c>
      <c r="E43" s="23">
        <v>38</v>
      </c>
      <c r="F43" s="24">
        <v>37604</v>
      </c>
    </row>
    <row r="44" spans="1:6" x14ac:dyDescent="0.2">
      <c r="A44" s="22" t="s">
        <v>39</v>
      </c>
      <c r="B44" s="23">
        <v>17713</v>
      </c>
      <c r="C44" s="23">
        <v>0</v>
      </c>
      <c r="D44" s="23">
        <v>0</v>
      </c>
      <c r="E44" s="23">
        <v>142</v>
      </c>
      <c r="F44" s="24">
        <v>17571</v>
      </c>
    </row>
    <row r="45" spans="1:6" x14ac:dyDescent="0.2">
      <c r="A45" s="22" t="s">
        <v>40</v>
      </c>
      <c r="B45" s="23">
        <v>9344</v>
      </c>
      <c r="C45" s="23">
        <v>0</v>
      </c>
      <c r="D45" s="23">
        <v>0</v>
      </c>
      <c r="E45" s="23">
        <v>52</v>
      </c>
      <c r="F45" s="24">
        <v>9292</v>
      </c>
    </row>
    <row r="46" spans="1:6" x14ac:dyDescent="0.2">
      <c r="A46" s="22" t="s">
        <v>41</v>
      </c>
      <c r="B46" s="23">
        <v>567</v>
      </c>
      <c r="C46" s="23">
        <v>0</v>
      </c>
      <c r="D46" s="23">
        <v>0</v>
      </c>
      <c r="E46" s="23">
        <v>0</v>
      </c>
      <c r="F46" s="24">
        <v>567</v>
      </c>
    </row>
    <row r="47" spans="1:6" x14ac:dyDescent="0.2">
      <c r="A47" s="22" t="s">
        <v>42</v>
      </c>
      <c r="B47" s="23">
        <v>66660</v>
      </c>
      <c r="C47" s="23">
        <v>0</v>
      </c>
      <c r="D47" s="23">
        <v>0</v>
      </c>
      <c r="E47" s="23">
        <v>82</v>
      </c>
      <c r="F47" s="24">
        <v>66578</v>
      </c>
    </row>
    <row r="48" spans="1:6" x14ac:dyDescent="0.2">
      <c r="A48" s="22" t="s">
        <v>43</v>
      </c>
      <c r="B48" s="23">
        <v>93094</v>
      </c>
      <c r="C48" s="23">
        <v>0</v>
      </c>
      <c r="D48" s="23">
        <v>0</v>
      </c>
      <c r="E48" s="23">
        <v>2389</v>
      </c>
      <c r="F48" s="24">
        <v>90705</v>
      </c>
    </row>
    <row r="49" spans="1:6" x14ac:dyDescent="0.2">
      <c r="A49" s="29" t="s">
        <v>44</v>
      </c>
      <c r="B49" s="37">
        <f>SUM(B40:B48)</f>
        <v>299784</v>
      </c>
      <c r="C49" s="37">
        <f>SUM(C40:C48)</f>
        <v>0</v>
      </c>
      <c r="D49" s="37">
        <f>SUM(D40:D48)</f>
        <v>0</v>
      </c>
      <c r="E49" s="37">
        <f>SUM(E40:E48)</f>
        <v>2828</v>
      </c>
      <c r="F49" s="31">
        <f>SUM(F40:F48)</f>
        <v>296956</v>
      </c>
    </row>
    <row r="50" spans="1:6" x14ac:dyDescent="0.2">
      <c r="A50" s="22"/>
      <c r="B50" s="34"/>
      <c r="C50" s="34"/>
      <c r="D50" s="34"/>
      <c r="E50" s="34"/>
      <c r="F50" s="35"/>
    </row>
    <row r="51" spans="1:6" x14ac:dyDescent="0.2">
      <c r="A51" s="29" t="s">
        <v>45</v>
      </c>
      <c r="B51" s="37">
        <v>12472.296</v>
      </c>
      <c r="C51" s="37">
        <v>0</v>
      </c>
      <c r="D51" s="37">
        <v>0</v>
      </c>
      <c r="E51" s="37">
        <v>269.99599999999998</v>
      </c>
      <c r="F51" s="31">
        <v>12060.300000000001</v>
      </c>
    </row>
    <row r="52" spans="1:6" x14ac:dyDescent="0.2">
      <c r="A52" s="22"/>
      <c r="B52" s="23"/>
      <c r="C52" s="23"/>
      <c r="D52" s="23"/>
      <c r="E52" s="23"/>
      <c r="F52" s="24"/>
    </row>
    <row r="53" spans="1:6" x14ac:dyDescent="0.2">
      <c r="A53" s="22" t="s">
        <v>46</v>
      </c>
      <c r="B53" s="23">
        <v>29738</v>
      </c>
      <c r="C53" s="23">
        <v>0</v>
      </c>
      <c r="D53" s="23">
        <v>4163.3200000000006</v>
      </c>
      <c r="E53" s="23">
        <v>0</v>
      </c>
      <c r="F53" s="24">
        <v>25574.68</v>
      </c>
    </row>
    <row r="54" spans="1:6" x14ac:dyDescent="0.2">
      <c r="A54" s="22" t="s">
        <v>47</v>
      </c>
      <c r="B54" s="23">
        <v>75150.813333333339</v>
      </c>
      <c r="C54" s="23">
        <v>0</v>
      </c>
      <c r="D54" s="23">
        <v>7515.0813333333344</v>
      </c>
      <c r="E54" s="23">
        <v>3526.1729999999998</v>
      </c>
      <c r="F54" s="24">
        <v>64109.559000000001</v>
      </c>
    </row>
    <row r="55" spans="1:6" x14ac:dyDescent="0.2">
      <c r="A55" s="22" t="s">
        <v>48</v>
      </c>
      <c r="B55" s="23">
        <v>27228</v>
      </c>
      <c r="C55" s="23">
        <v>0</v>
      </c>
      <c r="D55" s="23">
        <v>0</v>
      </c>
      <c r="E55" s="23">
        <v>553</v>
      </c>
      <c r="F55" s="24">
        <v>26675</v>
      </c>
    </row>
    <row r="56" spans="1:6" x14ac:dyDescent="0.2">
      <c r="A56" s="22" t="s">
        <v>49</v>
      </c>
      <c r="B56" s="23">
        <v>1163</v>
      </c>
      <c r="C56" s="23">
        <v>0</v>
      </c>
      <c r="D56" s="23">
        <v>0</v>
      </c>
      <c r="E56" s="23">
        <v>0</v>
      </c>
      <c r="F56" s="24">
        <v>1163</v>
      </c>
    </row>
    <row r="57" spans="1:6" x14ac:dyDescent="0.2">
      <c r="A57" s="22" t="s">
        <v>50</v>
      </c>
      <c r="B57" s="23">
        <v>41316</v>
      </c>
      <c r="C57" s="23">
        <v>0</v>
      </c>
      <c r="D57" s="23">
        <v>76</v>
      </c>
      <c r="E57" s="23">
        <v>1025</v>
      </c>
      <c r="F57" s="24">
        <v>40215</v>
      </c>
    </row>
    <row r="58" spans="1:6" x14ac:dyDescent="0.2">
      <c r="A58" s="29" t="s">
        <v>51</v>
      </c>
      <c r="B58" s="37">
        <f>SUM(B53:B57)</f>
        <v>174595.81333333335</v>
      </c>
      <c r="C58" s="37">
        <f>SUM(C53:C57)</f>
        <v>0</v>
      </c>
      <c r="D58" s="37">
        <f>SUM(D53:D57)</f>
        <v>11754.401333333335</v>
      </c>
      <c r="E58" s="37">
        <f>SUM(E53:E57)</f>
        <v>5104.1729999999998</v>
      </c>
      <c r="F58" s="31">
        <f>SUM(F53:F57)</f>
        <v>157737.239</v>
      </c>
    </row>
    <row r="59" spans="1:6" x14ac:dyDescent="0.2">
      <c r="A59" s="22"/>
      <c r="B59" s="23"/>
      <c r="C59" s="23"/>
      <c r="D59" s="23"/>
      <c r="E59" s="23"/>
      <c r="F59" s="24"/>
    </row>
    <row r="60" spans="1:6" x14ac:dyDescent="0.2">
      <c r="A60" s="22" t="s">
        <v>52</v>
      </c>
      <c r="B60" s="23">
        <v>456.17700000000002</v>
      </c>
      <c r="C60" s="23">
        <v>0</v>
      </c>
      <c r="D60" s="23">
        <v>0</v>
      </c>
      <c r="E60" s="23">
        <v>0</v>
      </c>
      <c r="F60" s="24">
        <v>456.17700000000002</v>
      </c>
    </row>
    <row r="61" spans="1:6" x14ac:dyDescent="0.2">
      <c r="A61" s="22" t="s">
        <v>53</v>
      </c>
      <c r="B61" s="23">
        <v>1162.9749999999999</v>
      </c>
      <c r="C61" s="23">
        <v>0</v>
      </c>
      <c r="D61" s="23">
        <v>0</v>
      </c>
      <c r="E61" s="23">
        <v>326.75199999999995</v>
      </c>
      <c r="F61" s="24">
        <v>836.22299999999996</v>
      </c>
    </row>
    <row r="62" spans="1:6" x14ac:dyDescent="0.2">
      <c r="A62" s="22" t="s">
        <v>54</v>
      </c>
      <c r="B62" s="23">
        <v>899.17900000000009</v>
      </c>
      <c r="C62" s="23">
        <v>0</v>
      </c>
      <c r="D62" s="23">
        <v>0</v>
      </c>
      <c r="E62" s="23">
        <v>56.088000000000001</v>
      </c>
      <c r="F62" s="24">
        <v>843.09100000000012</v>
      </c>
    </row>
    <row r="63" spans="1:6" x14ac:dyDescent="0.2">
      <c r="A63" s="29" t="s">
        <v>55</v>
      </c>
      <c r="B63" s="37">
        <f>SUM(B60:B62)</f>
        <v>2518.3310000000001</v>
      </c>
      <c r="C63" s="37">
        <f>SUM(C60:C62)</f>
        <v>0</v>
      </c>
      <c r="D63" s="37">
        <f>SUM(D60:D62)</f>
        <v>0</v>
      </c>
      <c r="E63" s="37">
        <f>SUM(E60:E62)</f>
        <v>382.84</v>
      </c>
      <c r="F63" s="31">
        <f>SUM(F60:F62)</f>
        <v>2135.491</v>
      </c>
    </row>
    <row r="64" spans="1:6" x14ac:dyDescent="0.2">
      <c r="A64" s="22"/>
      <c r="B64" s="34"/>
      <c r="C64" s="34"/>
      <c r="D64" s="34"/>
      <c r="E64" s="34"/>
      <c r="F64" s="35"/>
    </row>
    <row r="65" spans="1:6" x14ac:dyDescent="0.2">
      <c r="A65" s="29" t="s">
        <v>56</v>
      </c>
      <c r="B65" s="37">
        <v>1322.02</v>
      </c>
      <c r="C65" s="37">
        <v>0</v>
      </c>
      <c r="D65" s="37">
        <v>0</v>
      </c>
      <c r="E65" s="37">
        <v>0</v>
      </c>
      <c r="F65" s="31">
        <v>1322.02</v>
      </c>
    </row>
    <row r="66" spans="1:6" x14ac:dyDescent="0.2">
      <c r="A66" s="22"/>
      <c r="B66" s="23"/>
      <c r="C66" s="23"/>
      <c r="D66" s="23"/>
      <c r="E66" s="23"/>
      <c r="F66" s="24"/>
    </row>
    <row r="67" spans="1:6" x14ac:dyDescent="0.2">
      <c r="A67" s="22" t="s">
        <v>57</v>
      </c>
      <c r="B67" s="23">
        <v>5205.62</v>
      </c>
      <c r="C67" s="23">
        <v>0</v>
      </c>
      <c r="D67" s="23">
        <v>20</v>
      </c>
      <c r="E67" s="23">
        <v>439.63</v>
      </c>
      <c r="F67" s="24">
        <v>4745.99</v>
      </c>
    </row>
    <row r="68" spans="1:6" x14ac:dyDescent="0.2">
      <c r="A68" s="22" t="s">
        <v>58</v>
      </c>
      <c r="B68" s="23">
        <v>7523.4400000000005</v>
      </c>
      <c r="C68" s="23">
        <v>0</v>
      </c>
      <c r="D68" s="23">
        <v>27.97</v>
      </c>
      <c r="E68" s="23">
        <v>513.47</v>
      </c>
      <c r="F68" s="24">
        <v>6982</v>
      </c>
    </row>
    <row r="69" spans="1:6" x14ac:dyDescent="0.2">
      <c r="A69" s="29" t="s">
        <v>59</v>
      </c>
      <c r="B69" s="37">
        <f>SUM(B67:B68)</f>
        <v>12729.060000000001</v>
      </c>
      <c r="C69" s="37">
        <f>SUM(C67:C68)</f>
        <v>0</v>
      </c>
      <c r="D69" s="37">
        <f>SUM(D67:D68)</f>
        <v>47.97</v>
      </c>
      <c r="E69" s="37">
        <f>SUM(E67:E68)</f>
        <v>953.1</v>
      </c>
      <c r="F69" s="31">
        <f>SUM(F67:F68)</f>
        <v>11727.99</v>
      </c>
    </row>
    <row r="70" spans="1:6" x14ac:dyDescent="0.2">
      <c r="A70" s="22"/>
      <c r="B70" s="23"/>
      <c r="C70" s="23"/>
      <c r="D70" s="23"/>
      <c r="E70" s="23"/>
      <c r="F70" s="24"/>
    </row>
    <row r="71" spans="1:6" x14ac:dyDescent="0.2">
      <c r="A71" s="22" t="s">
        <v>60</v>
      </c>
      <c r="B71" s="23">
        <v>0</v>
      </c>
      <c r="C71" s="23">
        <v>0</v>
      </c>
      <c r="D71" s="23">
        <v>0</v>
      </c>
      <c r="E71" s="23">
        <v>0</v>
      </c>
      <c r="F71" s="24">
        <v>0</v>
      </c>
    </row>
    <row r="72" spans="1:6" x14ac:dyDescent="0.2">
      <c r="A72" s="22" t="s">
        <v>61</v>
      </c>
      <c r="B72" s="23">
        <v>703</v>
      </c>
      <c r="C72" s="23">
        <v>0</v>
      </c>
      <c r="D72" s="23">
        <v>0</v>
      </c>
      <c r="E72" s="23">
        <v>215</v>
      </c>
      <c r="F72" s="24">
        <v>488</v>
      </c>
    </row>
    <row r="73" spans="1:6" x14ac:dyDescent="0.2">
      <c r="A73" s="22" t="s">
        <v>62</v>
      </c>
      <c r="B73" s="23">
        <v>4081</v>
      </c>
      <c r="C73" s="23">
        <v>0</v>
      </c>
      <c r="D73" s="23">
        <v>0</v>
      </c>
      <c r="E73" s="23">
        <v>573</v>
      </c>
      <c r="F73" s="24">
        <v>3508</v>
      </c>
    </row>
    <row r="74" spans="1:6" x14ac:dyDescent="0.2">
      <c r="A74" s="22" t="s">
        <v>63</v>
      </c>
      <c r="B74" s="23">
        <v>60</v>
      </c>
      <c r="C74" s="23">
        <v>0</v>
      </c>
      <c r="D74" s="23">
        <v>12</v>
      </c>
      <c r="E74" s="23">
        <v>48</v>
      </c>
      <c r="F74" s="24">
        <v>0</v>
      </c>
    </row>
    <row r="75" spans="1:6" x14ac:dyDescent="0.2">
      <c r="A75" s="22" t="s">
        <v>64</v>
      </c>
      <c r="B75" s="23">
        <v>0</v>
      </c>
      <c r="C75" s="23">
        <v>0</v>
      </c>
      <c r="D75" s="23">
        <v>0</v>
      </c>
      <c r="E75" s="23">
        <v>0</v>
      </c>
      <c r="F75" s="24">
        <v>0</v>
      </c>
    </row>
    <row r="76" spans="1:6" x14ac:dyDescent="0.2">
      <c r="A76" s="22" t="s">
        <v>65</v>
      </c>
      <c r="B76" s="23">
        <v>1610</v>
      </c>
      <c r="C76" s="23">
        <v>0</v>
      </c>
      <c r="D76" s="23">
        <v>0</v>
      </c>
      <c r="E76" s="23">
        <v>0</v>
      </c>
      <c r="F76" s="24">
        <v>1510</v>
      </c>
    </row>
    <row r="77" spans="1:6" x14ac:dyDescent="0.2">
      <c r="A77" s="22" t="s">
        <v>66</v>
      </c>
      <c r="B77" s="23">
        <v>252</v>
      </c>
      <c r="C77" s="23">
        <v>0</v>
      </c>
      <c r="D77" s="23">
        <v>0</v>
      </c>
      <c r="E77" s="23">
        <v>0</v>
      </c>
      <c r="F77" s="24">
        <v>252</v>
      </c>
    </row>
    <row r="78" spans="1:6" x14ac:dyDescent="0.2">
      <c r="A78" s="22" t="s">
        <v>67</v>
      </c>
      <c r="B78" s="23">
        <v>59</v>
      </c>
      <c r="C78" s="23">
        <v>0</v>
      </c>
      <c r="D78" s="23">
        <v>0</v>
      </c>
      <c r="E78" s="23">
        <v>0</v>
      </c>
      <c r="F78" s="24">
        <v>59</v>
      </c>
    </row>
    <row r="79" spans="1:6" x14ac:dyDescent="0.2">
      <c r="A79" s="29" t="s">
        <v>68</v>
      </c>
      <c r="B79" s="37">
        <f>SUM(B71:B78)</f>
        <v>6765</v>
      </c>
      <c r="C79" s="37">
        <f>SUM(C71:C78)</f>
        <v>0</v>
      </c>
      <c r="D79" s="37">
        <f>SUM(D71:D78)</f>
        <v>12</v>
      </c>
      <c r="E79" s="37">
        <f>SUM(E71:E78)</f>
        <v>836</v>
      </c>
      <c r="F79" s="31">
        <f>SUM(F71:F78)</f>
        <v>5817</v>
      </c>
    </row>
    <row r="80" spans="1:6" x14ac:dyDescent="0.2">
      <c r="A80" s="22"/>
      <c r="B80" s="23"/>
      <c r="C80" s="23"/>
      <c r="D80" s="23"/>
      <c r="E80" s="23"/>
      <c r="F80" s="24"/>
    </row>
    <row r="81" spans="1:6" x14ac:dyDescent="0.2">
      <c r="A81" s="22" t="s">
        <v>69</v>
      </c>
      <c r="B81" s="23">
        <v>1987</v>
      </c>
      <c r="C81" s="23">
        <v>0</v>
      </c>
      <c r="D81" s="23">
        <v>40</v>
      </c>
      <c r="E81" s="23">
        <v>656</v>
      </c>
      <c r="F81" s="24">
        <v>1281</v>
      </c>
    </row>
    <row r="82" spans="1:6" x14ac:dyDescent="0.2">
      <c r="A82" s="22" t="s">
        <v>70</v>
      </c>
      <c r="B82" s="23">
        <v>511</v>
      </c>
      <c r="C82" s="23">
        <v>0</v>
      </c>
      <c r="D82" s="23">
        <v>10</v>
      </c>
      <c r="E82" s="23">
        <v>169</v>
      </c>
      <c r="F82" s="24">
        <v>329</v>
      </c>
    </row>
    <row r="83" spans="1:6" x14ac:dyDescent="0.2">
      <c r="A83" s="29" t="s">
        <v>71</v>
      </c>
      <c r="B83" s="37">
        <f>SUM(B81:B82)</f>
        <v>2498</v>
      </c>
      <c r="C83" s="37">
        <f>SUM(C81:C82)</f>
        <v>0</v>
      </c>
      <c r="D83" s="37">
        <f>SUM(D81:D82)</f>
        <v>50</v>
      </c>
      <c r="E83" s="37">
        <f>SUM(E81:E82)</f>
        <v>825</v>
      </c>
      <c r="F83" s="31">
        <f>SUM(F81:F82)</f>
        <v>1610</v>
      </c>
    </row>
    <row r="84" spans="1:6" x14ac:dyDescent="0.2">
      <c r="A84" s="38"/>
      <c r="B84" s="34"/>
      <c r="C84" s="34"/>
      <c r="D84" s="34"/>
      <c r="E84" s="34"/>
      <c r="F84" s="35"/>
    </row>
    <row r="85" spans="1:6" ht="13.5" thickBot="1" x14ac:dyDescent="0.25">
      <c r="A85" s="39" t="s">
        <v>72</v>
      </c>
      <c r="B85" s="40">
        <f>B12+B14+B16+B21+B23+B25+B30+B36+B38+B49+B51+B58+B63+B65+B69+B79+B83</f>
        <v>545621.65689190105</v>
      </c>
      <c r="C85" s="40">
        <f>C12+C14+C16+C21+C23+C25+C30+C36+C38+C49+C51+C58+C63+C65+C69+C79+C83</f>
        <v>144.13055856763418</v>
      </c>
      <c r="D85" s="40">
        <f>D12+D14+D16+D21+D23+D25+D30+D36+D38+D49+D51+D58+D63+D65+D69+D79+D83</f>
        <v>12380.157333333334</v>
      </c>
      <c r="E85" s="40">
        <f>E12+E14+E16+E21+E23+E25+E30+E36+E38+E49+E51+E58+E63+E65+E69+E79+E83</f>
        <v>20211.145999999997</v>
      </c>
      <c r="F85" s="41">
        <f>F12+F14+F16+F21+F23+F25+F30+F36+F38+F49+F51+F58+F63+F65+F69+F79+F83</f>
        <v>512531.43299999996</v>
      </c>
    </row>
    <row r="86" spans="1:6" x14ac:dyDescent="0.2">
      <c r="F86" s="27"/>
    </row>
    <row r="87" spans="1:6" ht="14.25" x14ac:dyDescent="0.2">
      <c r="A87" s="42" t="s">
        <v>73</v>
      </c>
      <c r="F87" s="27"/>
    </row>
    <row r="88" spans="1:6" ht="14.25" x14ac:dyDescent="0.2">
      <c r="A88" s="42" t="s">
        <v>74</v>
      </c>
      <c r="F88" s="27"/>
    </row>
    <row r="89" spans="1:6" ht="14.25" x14ac:dyDescent="0.2">
      <c r="A89" s="42" t="s">
        <v>75</v>
      </c>
    </row>
  </sheetData>
  <mergeCells count="6">
    <mergeCell ref="A1:F1"/>
    <mergeCell ref="A3:F3"/>
    <mergeCell ref="A4:F4"/>
    <mergeCell ref="B6:B7"/>
    <mergeCell ref="C6:D6"/>
    <mergeCell ref="E6:F6"/>
  </mergeCells>
  <conditionalFormatting sqref="G8:J8 B12:E12 H9:J12 G9:G85">
    <cfRule type="cellIs" dxfId="10" priority="11" stopIfTrue="1" operator="lessThan">
      <formula>0</formula>
    </cfRule>
  </conditionalFormatting>
  <conditionalFormatting sqref="C12">
    <cfRule type="cellIs" dxfId="9" priority="10" stopIfTrue="1" operator="lessThan">
      <formula>0</formula>
    </cfRule>
  </conditionalFormatting>
  <conditionalFormatting sqref="C12">
    <cfRule type="cellIs" dxfId="8" priority="9" stopIfTrue="1" operator="lessThan">
      <formula>0</formula>
    </cfRule>
  </conditionalFormatting>
  <conditionalFormatting sqref="E12">
    <cfRule type="cellIs" dxfId="7" priority="8" stopIfTrue="1" operator="lessThan">
      <formula>0</formula>
    </cfRule>
  </conditionalFormatting>
  <conditionalFormatting sqref="E12">
    <cfRule type="cellIs" dxfId="6" priority="7" stopIfTrue="1" operator="lessThan">
      <formula>0</formula>
    </cfRule>
  </conditionalFormatting>
  <conditionalFormatting sqref="G8:G85">
    <cfRule type="cellIs" dxfId="5" priority="6" stopIfTrue="1" operator="lessThan">
      <formula>0</formula>
    </cfRule>
  </conditionalFormatting>
  <conditionalFormatting sqref="G8:G85">
    <cfRule type="cellIs" dxfId="4" priority="5" stopIfTrue="1" operator="lessThan">
      <formula>0</formula>
    </cfRule>
  </conditionalFormatting>
  <conditionalFormatting sqref="I8:I12">
    <cfRule type="cellIs" dxfId="3" priority="4" stopIfTrue="1" operator="lessThan">
      <formula>0</formula>
    </cfRule>
  </conditionalFormatting>
  <conditionalFormatting sqref="I8:I12">
    <cfRule type="cellIs" dxfId="2" priority="3" stopIfTrue="1" operator="lessThan">
      <formula>0</formula>
    </cfRule>
  </conditionalFormatting>
  <conditionalFormatting sqref="E12">
    <cfRule type="cellIs" dxfId="1" priority="2" stopIfTrue="1" operator="lessThan">
      <formula>0</formula>
    </cfRule>
  </conditionalFormatting>
  <conditionalFormatting sqref="E12">
    <cfRule type="cellIs" dxfId="0" priority="1" stopIfTrue="1" operator="lessThan">
      <formula>0</formula>
    </cfRule>
  </conditionalFormatting>
  <pageMargins left="0.94" right="0.7" top="0.48" bottom="0.47" header="0.3" footer="0.3"/>
  <pageSetup paperSize="9" scale="67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8.3.1.6</vt:lpstr>
      <vt:lpstr>'8.3.1.6'!Área_de_impresión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2019-10-28T10:05:23Z</dcterms:created>
  <dcterms:modified xsi:type="dcterms:W3CDTF">2019-10-28T10:11:03Z</dcterms:modified>
</cp:coreProperties>
</file>