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5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'6.7.5.3'!$A$1:$K$62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G59" i="1"/>
  <c r="E59" i="1"/>
  <c r="F59" i="1" s="1"/>
  <c r="C59" i="1"/>
  <c r="D59" i="1" s="1"/>
  <c r="B59" i="1"/>
  <c r="H59" i="1" s="1"/>
  <c r="I30" i="1"/>
  <c r="J30" i="1" s="1"/>
  <c r="G30" i="1"/>
  <c r="H30" i="1" s="1"/>
  <c r="E30" i="1"/>
  <c r="F30" i="1" s="1"/>
  <c r="C30" i="1"/>
  <c r="D30" i="1" s="1"/>
  <c r="B30" i="1"/>
  <c r="J59" i="1" l="1"/>
</calcChain>
</file>

<file path=xl/sharedStrings.xml><?xml version="1.0" encoding="utf-8"?>
<sst xmlns="http://schemas.openxmlformats.org/spreadsheetml/2006/main" count="76" uniqueCount="34">
  <si>
    <t>INCENDIOS FORESTALES</t>
  </si>
  <si>
    <t>6.7.5.3. DETECCIÓN Y EXTINCIÓN: Análisis autonómico del tiempo de llegada del primer medio de extinción, 2015</t>
  </si>
  <si>
    <t>Año completo</t>
  </si>
  <si>
    <t>Comunidades Autónomas</t>
  </si>
  <si>
    <t>Número total de siniestros</t>
  </si>
  <si>
    <t>Sin medios de extinción</t>
  </si>
  <si>
    <t>Con intervención de medios de extinción</t>
  </si>
  <si>
    <t>Sin datos</t>
  </si>
  <si>
    <t>Con datos</t>
  </si>
  <si>
    <t xml:space="preserve">Llegada &lt;= 15' </t>
  </si>
  <si>
    <t>Llegada &lt;= 30'</t>
  </si>
  <si>
    <t>Número</t>
  </si>
  <si>
    <t>Porcentaje</t>
  </si>
  <si>
    <t>Andalucía</t>
  </si>
  <si>
    <t>Aragón</t>
  </si>
  <si>
    <t>Asturias</t>
  </si>
  <si>
    <t>Canarias</t>
  </si>
  <si>
    <t>Cantabria</t>
  </si>
  <si>
    <t>Castilla La Mancha</t>
  </si>
  <si>
    <t>Castilla y León</t>
  </si>
  <si>
    <t>Cataluña</t>
  </si>
  <si>
    <t>Ceuta</t>
  </si>
  <si>
    <t>Com. Valenciana</t>
  </si>
  <si>
    <t>Euskadi</t>
  </si>
  <si>
    <t>Extremadura</t>
  </si>
  <si>
    <t>Galicia</t>
  </si>
  <si>
    <t>Illes Balears</t>
  </si>
  <si>
    <t>La Rioja</t>
  </si>
  <si>
    <t>Madrid</t>
  </si>
  <si>
    <t>Melilla</t>
  </si>
  <si>
    <t>Murcia</t>
  </si>
  <si>
    <t>Navarra</t>
  </si>
  <si>
    <t>ESPAÑA</t>
  </si>
  <si>
    <t>Campaña de Verano (Julio -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</si>
</sst>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;\–#,##0__;0__;@__"/>
    <numFmt numFmtId="165" formatCode="#,##0.00__;\–#,##0.00__;0.0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</borders>
  <cellStyleXfs count="2">
    <xf numFmtId="0" fontId="0" fillId="2" borderId="0"/>
    <xf numFmtId="39" fontId="5" fillId="0" borderId="0"/>
  </cellStyleXfs>
  <cellXfs count="56">
    <xf numFmtId="0" fontId="0" fillId="2" borderId="0" xfId="0"/>
    <xf numFmtId="0" fontId="1" fillId="2" borderId="0" xfId="0" applyFont="1" applyAlignment="1">
      <alignment horizontal="center"/>
    </xf>
    <xf numFmtId="0" fontId="1" fillId="2" borderId="0" xfId="0" applyFont="1" applyAlignment="1"/>
    <xf numFmtId="0" fontId="2" fillId="0" borderId="0" xfId="0" applyFont="1" applyFill="1" applyAlignment="1">
      <alignment horizontal="center" vertical="center"/>
    </xf>
    <xf numFmtId="0" fontId="2" fillId="2" borderId="0" xfId="0" applyFont="1" applyAlignment="1"/>
    <xf numFmtId="0" fontId="2" fillId="2" borderId="0" xfId="0" applyFont="1" applyFill="1" applyAlignment="1">
      <alignment horizontal="center"/>
    </xf>
    <xf numFmtId="0" fontId="3" fillId="2" borderId="1" xfId="0" applyFont="1" applyBorder="1" applyAlignment="1">
      <alignment vertical="center"/>
    </xf>
    <xf numFmtId="0" fontId="0" fillId="2" borderId="1" xfId="0" applyBorder="1"/>
    <xf numFmtId="0" fontId="0" fillId="2" borderId="0" xfId="0" applyBorder="1"/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indent="1"/>
    </xf>
    <xf numFmtId="164" fontId="4" fillId="2" borderId="8" xfId="0" applyNumberFormat="1" applyFont="1" applyFill="1" applyBorder="1" applyAlignment="1" applyProtection="1">
      <alignment horizontal="right" indent="1"/>
    </xf>
    <xf numFmtId="10" fontId="4" fillId="2" borderId="8" xfId="0" applyNumberFormat="1" applyFont="1" applyFill="1" applyBorder="1" applyAlignment="1" applyProtection="1">
      <alignment horizontal="right" indent="1"/>
    </xf>
    <xf numFmtId="10" fontId="4" fillId="2" borderId="4" xfId="0" applyNumberFormat="1" applyFont="1" applyFill="1" applyBorder="1" applyAlignment="1" applyProtection="1">
      <alignment horizontal="right" indent="1"/>
    </xf>
    <xf numFmtId="0" fontId="0" fillId="2" borderId="0" xfId="0" applyBorder="1" applyAlignment="1">
      <alignment horizontal="right"/>
    </xf>
    <xf numFmtId="0" fontId="4" fillId="2" borderId="7" xfId="0" applyFont="1" applyFill="1" applyBorder="1" applyAlignment="1">
      <alignment horizontal="left" indent="1"/>
    </xf>
    <xf numFmtId="10" fontId="4" fillId="2" borderId="9" xfId="0" applyNumberFormat="1" applyFont="1" applyFill="1" applyBorder="1" applyAlignment="1" applyProtection="1">
      <alignment horizontal="right" indent="1"/>
    </xf>
    <xf numFmtId="0" fontId="0" fillId="2" borderId="7" xfId="0" applyBorder="1" applyAlignment="1">
      <alignment horizontal="left" indent="1"/>
    </xf>
    <xf numFmtId="0" fontId="3" fillId="2" borderId="0" xfId="0" applyFont="1" applyBorder="1"/>
    <xf numFmtId="0" fontId="3" fillId="2" borderId="0" xfId="0" applyFont="1"/>
    <xf numFmtId="0" fontId="0" fillId="2" borderId="7" xfId="0" applyBorder="1"/>
    <xf numFmtId="164" fontId="4" fillId="2" borderId="8" xfId="0" applyNumberFormat="1" applyFont="1" applyFill="1" applyBorder="1" applyAlignment="1" applyProtection="1">
      <alignment horizontal="right"/>
    </xf>
    <xf numFmtId="4" fontId="4" fillId="2" borderId="8" xfId="0" applyNumberFormat="1" applyFont="1" applyFill="1" applyBorder="1" applyAlignment="1" applyProtection="1">
      <alignment horizontal="right"/>
    </xf>
    <xf numFmtId="165" fontId="4" fillId="2" borderId="8" xfId="0" applyNumberFormat="1" applyFont="1" applyFill="1" applyBorder="1" applyAlignment="1" applyProtection="1">
      <alignment horizontal="right"/>
    </xf>
    <xf numFmtId="10" fontId="4" fillId="2" borderId="8" xfId="0" applyNumberFormat="1" applyFont="1" applyFill="1" applyBorder="1" applyAlignment="1" applyProtection="1">
      <alignment horizontal="right"/>
    </xf>
    <xf numFmtId="165" fontId="4" fillId="2" borderId="9" xfId="0" applyNumberFormat="1" applyFont="1" applyFill="1" applyBorder="1" applyAlignment="1" applyProtection="1">
      <alignment horizontal="right"/>
    </xf>
    <xf numFmtId="0" fontId="3" fillId="3" borderId="17" xfId="0" applyFont="1" applyFill="1" applyBorder="1" applyAlignment="1">
      <alignment horizontal="left" indent="2"/>
    </xf>
    <xf numFmtId="164" fontId="3" fillId="3" borderId="18" xfId="0" applyNumberFormat="1" applyFont="1" applyFill="1" applyBorder="1" applyAlignment="1" applyProtection="1">
      <alignment horizontal="right"/>
    </xf>
    <xf numFmtId="10" fontId="3" fillId="3" borderId="18" xfId="1" applyNumberFormat="1" applyFont="1" applyFill="1" applyBorder="1"/>
    <xf numFmtId="10" fontId="3" fillId="3" borderId="21" xfId="1" applyNumberFormat="1" applyFont="1" applyFill="1" applyBorder="1"/>
    <xf numFmtId="0" fontId="0" fillId="2" borderId="22" xfId="0" applyBorder="1"/>
    <xf numFmtId="0" fontId="3" fillId="2" borderId="1" xfId="0" applyFont="1" applyBorder="1" applyAlignment="1">
      <alignment horizontal="center" vertical="center"/>
    </xf>
    <xf numFmtId="0" fontId="0" fillId="2" borderId="1" xfId="0" applyBorder="1" applyAlignment="1"/>
    <xf numFmtId="10" fontId="3" fillId="3" borderId="18" xfId="0" applyNumberFormat="1" applyFont="1" applyFill="1" applyBorder="1" applyAlignment="1" applyProtection="1">
      <alignment horizontal="right"/>
    </xf>
  </cellXfs>
  <cellStyles count="2">
    <cellStyle name="Normal" xfId="0" builtinId="0"/>
    <cellStyle name="Normal_MEDPRO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view="pageBreakPreview" zoomScale="75" zoomScaleNormal="75" workbookViewId="0">
      <selection activeCell="A3" sqref="A3:J3"/>
    </sheetView>
  </sheetViews>
  <sheetFormatPr baseColWidth="10" defaultColWidth="11.42578125" defaultRowHeight="12.75" x14ac:dyDescent="0.2"/>
  <cols>
    <col min="1" max="1" width="30.7109375" customWidth="1"/>
    <col min="2" max="10" width="16.5703125" customWidth="1"/>
    <col min="11" max="11" width="0.140625" customWidth="1"/>
  </cols>
  <sheetData>
    <row r="1" spans="1:15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3" spans="1:15" ht="26.2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</row>
    <row r="4" spans="1:15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4"/>
      <c r="L4" s="4"/>
      <c r="M4" s="4"/>
      <c r="N4" s="4"/>
    </row>
    <row r="5" spans="1:15" ht="21.75" customHeight="1" thickBo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</row>
    <row r="6" spans="1:15" s="16" customFormat="1" ht="21" customHeight="1" x14ac:dyDescent="0.2">
      <c r="A6" s="9" t="s">
        <v>3</v>
      </c>
      <c r="B6" s="10" t="s">
        <v>4</v>
      </c>
      <c r="C6" s="11" t="s">
        <v>5</v>
      </c>
      <c r="D6" s="12"/>
      <c r="E6" s="13" t="s">
        <v>6</v>
      </c>
      <c r="F6" s="14"/>
      <c r="G6" s="14"/>
      <c r="H6" s="14"/>
      <c r="I6" s="14"/>
      <c r="J6" s="14"/>
      <c r="K6" s="15"/>
      <c r="L6" s="15"/>
      <c r="M6" s="15"/>
      <c r="N6" s="15"/>
      <c r="O6" s="15"/>
    </row>
    <row r="7" spans="1:15" s="16" customFormat="1" ht="21" customHeight="1" x14ac:dyDescent="0.2">
      <c r="A7" s="17"/>
      <c r="B7" s="18"/>
      <c r="C7" s="19"/>
      <c r="D7" s="20"/>
      <c r="E7" s="21" t="s">
        <v>7</v>
      </c>
      <c r="F7" s="22"/>
      <c r="G7" s="23" t="s">
        <v>8</v>
      </c>
      <c r="H7" s="24"/>
      <c r="I7" s="24"/>
      <c r="J7" s="24"/>
      <c r="K7" s="15"/>
      <c r="L7" s="15"/>
      <c r="M7" s="15"/>
      <c r="N7" s="15"/>
      <c r="O7" s="15"/>
    </row>
    <row r="8" spans="1:15" s="16" customFormat="1" ht="21" customHeight="1" x14ac:dyDescent="0.2">
      <c r="A8" s="17"/>
      <c r="B8" s="18"/>
      <c r="C8" s="25"/>
      <c r="D8" s="26"/>
      <c r="E8" s="25"/>
      <c r="F8" s="26"/>
      <c r="G8" s="23" t="s">
        <v>9</v>
      </c>
      <c r="H8" s="27"/>
      <c r="I8" s="23" t="s">
        <v>10</v>
      </c>
      <c r="J8" s="24"/>
      <c r="K8" s="15"/>
      <c r="L8" s="15"/>
      <c r="M8" s="15"/>
      <c r="N8" s="15"/>
      <c r="O8" s="15"/>
    </row>
    <row r="9" spans="1:15" s="16" customFormat="1" ht="33.75" customHeight="1" thickBot="1" x14ac:dyDescent="0.25">
      <c r="A9" s="28"/>
      <c r="B9" s="29"/>
      <c r="C9" s="30" t="s">
        <v>11</v>
      </c>
      <c r="D9" s="30" t="s">
        <v>12</v>
      </c>
      <c r="E9" s="30" t="s">
        <v>11</v>
      </c>
      <c r="F9" s="30" t="s">
        <v>12</v>
      </c>
      <c r="G9" s="30" t="s">
        <v>11</v>
      </c>
      <c r="H9" s="30" t="s">
        <v>12</v>
      </c>
      <c r="I9" s="30" t="s">
        <v>11</v>
      </c>
      <c r="J9" s="31" t="s">
        <v>12</v>
      </c>
      <c r="K9" s="15"/>
    </row>
    <row r="10" spans="1:15" ht="27.75" customHeight="1" x14ac:dyDescent="0.2">
      <c r="A10" s="32" t="s">
        <v>13</v>
      </c>
      <c r="B10" s="33">
        <v>817</v>
      </c>
      <c r="C10" s="33">
        <v>1</v>
      </c>
      <c r="D10" s="34">
        <v>1.2239902080783353E-3</v>
      </c>
      <c r="E10" s="33">
        <v>0</v>
      </c>
      <c r="F10" s="34">
        <v>0</v>
      </c>
      <c r="G10" s="33">
        <v>175</v>
      </c>
      <c r="H10" s="34">
        <v>0.21419828641370869</v>
      </c>
      <c r="I10" s="33">
        <v>442</v>
      </c>
      <c r="J10" s="35">
        <v>0.54100367197062427</v>
      </c>
      <c r="K10" s="36"/>
    </row>
    <row r="11" spans="1:15" ht="14.1" customHeight="1" x14ac:dyDescent="0.2">
      <c r="A11" s="37" t="s">
        <v>14</v>
      </c>
      <c r="B11" s="33">
        <v>341</v>
      </c>
      <c r="C11" s="33">
        <v>1</v>
      </c>
      <c r="D11" s="34">
        <v>2.9325513196480938E-3</v>
      </c>
      <c r="E11" s="33">
        <v>0</v>
      </c>
      <c r="F11" s="34">
        <v>0</v>
      </c>
      <c r="G11" s="33">
        <v>97</v>
      </c>
      <c r="H11" s="34">
        <v>0.28445747800586513</v>
      </c>
      <c r="I11" s="33">
        <v>219</v>
      </c>
      <c r="J11" s="38">
        <v>0.64222873900293254</v>
      </c>
      <c r="K11" s="36"/>
    </row>
    <row r="12" spans="1:15" ht="14.1" customHeight="1" x14ac:dyDescent="0.2">
      <c r="A12" s="37" t="s">
        <v>15</v>
      </c>
      <c r="B12" s="33">
        <v>1552</v>
      </c>
      <c r="C12" s="33">
        <v>238</v>
      </c>
      <c r="D12" s="34">
        <v>0.15335051546391754</v>
      </c>
      <c r="E12" s="33">
        <v>2</v>
      </c>
      <c r="F12" s="34">
        <v>1.288659793814433E-3</v>
      </c>
      <c r="G12" s="33">
        <v>136</v>
      </c>
      <c r="H12" s="34">
        <v>8.7628865979381437E-2</v>
      </c>
      <c r="I12" s="33">
        <v>422</v>
      </c>
      <c r="J12" s="38">
        <v>0.27190721649484534</v>
      </c>
      <c r="K12" s="36"/>
    </row>
    <row r="13" spans="1:15" ht="14.1" customHeight="1" x14ac:dyDescent="0.2">
      <c r="A13" s="37" t="s">
        <v>16</v>
      </c>
      <c r="B13" s="33">
        <v>89</v>
      </c>
      <c r="C13" s="33">
        <v>0</v>
      </c>
      <c r="D13" s="34">
        <v>0</v>
      </c>
      <c r="E13" s="33">
        <v>0</v>
      </c>
      <c r="F13" s="34">
        <v>0</v>
      </c>
      <c r="G13" s="33">
        <v>46</v>
      </c>
      <c r="H13" s="34">
        <v>0.5168539325842697</v>
      </c>
      <c r="I13" s="33">
        <v>71</v>
      </c>
      <c r="J13" s="38">
        <v>0.797752808988764</v>
      </c>
      <c r="K13" s="36"/>
    </row>
    <row r="14" spans="1:15" ht="14.1" customHeight="1" x14ac:dyDescent="0.2">
      <c r="A14" s="37" t="s">
        <v>17</v>
      </c>
      <c r="B14" s="33">
        <v>768</v>
      </c>
      <c r="C14" s="33">
        <v>219</v>
      </c>
      <c r="D14" s="34">
        <v>0.28515625</v>
      </c>
      <c r="E14" s="33">
        <v>0</v>
      </c>
      <c r="F14" s="34">
        <v>0</v>
      </c>
      <c r="G14" s="33">
        <v>101</v>
      </c>
      <c r="H14" s="34">
        <v>0.13151041666666666</v>
      </c>
      <c r="I14" s="33">
        <v>294</v>
      </c>
      <c r="J14" s="38">
        <v>0.3828125</v>
      </c>
      <c r="K14" s="36"/>
    </row>
    <row r="15" spans="1:15" ht="14.1" customHeight="1" x14ac:dyDescent="0.2">
      <c r="A15" s="37" t="s">
        <v>18</v>
      </c>
      <c r="B15" s="33">
        <v>919</v>
      </c>
      <c r="C15" s="33">
        <v>0</v>
      </c>
      <c r="D15" s="34">
        <v>0</v>
      </c>
      <c r="E15" s="33">
        <v>0</v>
      </c>
      <c r="F15" s="34">
        <v>0</v>
      </c>
      <c r="G15" s="33">
        <v>200</v>
      </c>
      <c r="H15" s="34">
        <v>0.2176278563656148</v>
      </c>
      <c r="I15" s="33">
        <v>496</v>
      </c>
      <c r="J15" s="38">
        <v>0.53971708378672467</v>
      </c>
      <c r="K15" s="36"/>
    </row>
    <row r="16" spans="1:15" ht="14.1" customHeight="1" x14ac:dyDescent="0.2">
      <c r="A16" s="37" t="s">
        <v>19</v>
      </c>
      <c r="B16" s="33">
        <v>1732</v>
      </c>
      <c r="C16" s="33">
        <v>142</v>
      </c>
      <c r="D16" s="34">
        <v>8.198614318706697E-2</v>
      </c>
      <c r="E16" s="33">
        <v>0</v>
      </c>
      <c r="F16" s="34">
        <v>0</v>
      </c>
      <c r="G16" s="33">
        <v>633</v>
      </c>
      <c r="H16" s="34">
        <v>0.36547344110854502</v>
      </c>
      <c r="I16" s="33">
        <v>1183</v>
      </c>
      <c r="J16" s="38">
        <v>0.68302540415704383</v>
      </c>
      <c r="K16" s="36"/>
    </row>
    <row r="17" spans="1:11" ht="14.1" customHeight="1" x14ac:dyDescent="0.2">
      <c r="A17" s="37" t="s">
        <v>20</v>
      </c>
      <c r="B17" s="33">
        <v>509</v>
      </c>
      <c r="C17" s="33">
        <v>0</v>
      </c>
      <c r="D17" s="34">
        <v>0</v>
      </c>
      <c r="E17" s="33">
        <v>0</v>
      </c>
      <c r="F17" s="34">
        <v>0</v>
      </c>
      <c r="G17" s="33">
        <v>271</v>
      </c>
      <c r="H17" s="34">
        <v>0.53241650294695486</v>
      </c>
      <c r="I17" s="33">
        <v>437</v>
      </c>
      <c r="J17" s="38">
        <v>0.85854616895874258</v>
      </c>
      <c r="K17" s="36"/>
    </row>
    <row r="18" spans="1:11" ht="14.1" customHeight="1" x14ac:dyDescent="0.2">
      <c r="A18" s="37" t="s">
        <v>21</v>
      </c>
      <c r="B18" s="33">
        <v>1</v>
      </c>
      <c r="C18" s="33">
        <v>0</v>
      </c>
      <c r="D18" s="34">
        <v>0</v>
      </c>
      <c r="E18" s="33">
        <v>0</v>
      </c>
      <c r="F18" s="34">
        <v>0</v>
      </c>
      <c r="G18" s="33">
        <v>1</v>
      </c>
      <c r="H18" s="34">
        <v>1</v>
      </c>
      <c r="I18" s="33">
        <v>1</v>
      </c>
      <c r="J18" s="38">
        <v>1</v>
      </c>
      <c r="K18" s="36"/>
    </row>
    <row r="19" spans="1:11" ht="14.1" customHeight="1" x14ac:dyDescent="0.2">
      <c r="A19" s="37" t="s">
        <v>22</v>
      </c>
      <c r="B19" s="33">
        <v>315</v>
      </c>
      <c r="C19" s="33">
        <v>0</v>
      </c>
      <c r="D19" s="34">
        <v>0</v>
      </c>
      <c r="E19" s="33">
        <v>1</v>
      </c>
      <c r="F19" s="34">
        <v>3.1746031746031746E-3</v>
      </c>
      <c r="G19" s="33">
        <v>93</v>
      </c>
      <c r="H19" s="34">
        <v>0.29523809523809524</v>
      </c>
      <c r="I19" s="33">
        <v>233</v>
      </c>
      <c r="J19" s="38">
        <v>0.73968253968253972</v>
      </c>
      <c r="K19" s="36"/>
    </row>
    <row r="20" spans="1:11" ht="14.1" customHeight="1" x14ac:dyDescent="0.2">
      <c r="A20" s="37" t="s">
        <v>23</v>
      </c>
      <c r="B20" s="33">
        <v>125</v>
      </c>
      <c r="C20" s="33">
        <v>0</v>
      </c>
      <c r="D20" s="34">
        <v>0</v>
      </c>
      <c r="E20" s="33">
        <v>1</v>
      </c>
      <c r="F20" s="34">
        <v>8.0000000000000002E-3</v>
      </c>
      <c r="G20" s="33">
        <v>36</v>
      </c>
      <c r="H20" s="34">
        <v>0.28799999999999998</v>
      </c>
      <c r="I20" s="33">
        <v>86</v>
      </c>
      <c r="J20" s="38">
        <v>0.68799999999999994</v>
      </c>
      <c r="K20" s="36"/>
    </row>
    <row r="21" spans="1:11" ht="14.1" customHeight="1" x14ac:dyDescent="0.2">
      <c r="A21" s="37" t="s">
        <v>24</v>
      </c>
      <c r="B21" s="33">
        <v>901</v>
      </c>
      <c r="C21" s="33">
        <v>1</v>
      </c>
      <c r="D21" s="34">
        <v>1.1098779134295228E-3</v>
      </c>
      <c r="E21" s="33">
        <v>0</v>
      </c>
      <c r="F21" s="34">
        <v>0</v>
      </c>
      <c r="G21" s="33">
        <v>342</v>
      </c>
      <c r="H21" s="34">
        <v>0.37957824639289678</v>
      </c>
      <c r="I21" s="33">
        <v>663</v>
      </c>
      <c r="J21" s="38">
        <v>0.73584905660377353</v>
      </c>
      <c r="K21" s="36"/>
    </row>
    <row r="22" spans="1:11" ht="14.1" customHeight="1" x14ac:dyDescent="0.2">
      <c r="A22" s="37" t="s">
        <v>25</v>
      </c>
      <c r="B22" s="33">
        <v>2852</v>
      </c>
      <c r="C22" s="33">
        <v>1</v>
      </c>
      <c r="D22" s="34">
        <v>3.5063113604488078E-4</v>
      </c>
      <c r="E22" s="33">
        <v>1</v>
      </c>
      <c r="F22" s="34">
        <v>3.5063113604488078E-4</v>
      </c>
      <c r="G22" s="33">
        <v>1274</v>
      </c>
      <c r="H22" s="34">
        <v>0.44670406732117812</v>
      </c>
      <c r="I22" s="33">
        <v>2381</v>
      </c>
      <c r="J22" s="38">
        <v>0.83485273492286116</v>
      </c>
      <c r="K22" s="36"/>
    </row>
    <row r="23" spans="1:11" ht="14.1" customHeight="1" x14ac:dyDescent="0.2">
      <c r="A23" s="37" t="s">
        <v>26</v>
      </c>
      <c r="B23" s="33">
        <v>77</v>
      </c>
      <c r="C23" s="33">
        <v>1</v>
      </c>
      <c r="D23" s="34">
        <v>1.2987012987012988E-2</v>
      </c>
      <c r="E23" s="33">
        <v>0</v>
      </c>
      <c r="F23" s="34">
        <v>0</v>
      </c>
      <c r="G23" s="33">
        <v>26</v>
      </c>
      <c r="H23" s="34">
        <v>0.33766233766233766</v>
      </c>
      <c r="I23" s="33">
        <v>63</v>
      </c>
      <c r="J23" s="38">
        <v>0.81818181818181823</v>
      </c>
      <c r="K23" s="36"/>
    </row>
    <row r="24" spans="1:11" ht="14.1" customHeight="1" x14ac:dyDescent="0.2">
      <c r="A24" s="37" t="s">
        <v>27</v>
      </c>
      <c r="B24" s="33">
        <v>58</v>
      </c>
      <c r="C24" s="33">
        <v>0</v>
      </c>
      <c r="D24" s="34">
        <v>0</v>
      </c>
      <c r="E24" s="33">
        <v>0</v>
      </c>
      <c r="F24" s="34">
        <v>0</v>
      </c>
      <c r="G24" s="33">
        <v>21</v>
      </c>
      <c r="H24" s="34">
        <v>0.36206896551724138</v>
      </c>
      <c r="I24" s="33">
        <v>46</v>
      </c>
      <c r="J24" s="38">
        <v>0.7931034482758621</v>
      </c>
      <c r="K24" s="36"/>
    </row>
    <row r="25" spans="1:11" ht="14.1" customHeight="1" x14ac:dyDescent="0.2">
      <c r="A25" s="37" t="s">
        <v>28</v>
      </c>
      <c r="B25" s="33">
        <v>337</v>
      </c>
      <c r="C25" s="33">
        <v>1</v>
      </c>
      <c r="D25" s="34">
        <v>2.967359050445104E-3</v>
      </c>
      <c r="E25" s="33">
        <v>0</v>
      </c>
      <c r="F25" s="34">
        <v>0</v>
      </c>
      <c r="G25" s="33">
        <v>136</v>
      </c>
      <c r="H25" s="34">
        <v>0.40356083086053413</v>
      </c>
      <c r="I25" s="33">
        <v>290</v>
      </c>
      <c r="J25" s="38">
        <v>0.86053412462908008</v>
      </c>
      <c r="K25" s="36"/>
    </row>
    <row r="26" spans="1:11" ht="14.1" customHeight="1" x14ac:dyDescent="0.2">
      <c r="A26" s="37" t="s">
        <v>29</v>
      </c>
      <c r="B26" s="33">
        <v>0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8">
        <v>0</v>
      </c>
      <c r="K26" s="36"/>
    </row>
    <row r="27" spans="1:11" ht="14.1" customHeight="1" x14ac:dyDescent="0.2">
      <c r="A27" s="37" t="s">
        <v>30</v>
      </c>
      <c r="B27" s="33">
        <v>130</v>
      </c>
      <c r="C27" s="33">
        <v>0</v>
      </c>
      <c r="D27" s="34">
        <v>0</v>
      </c>
      <c r="E27" s="33">
        <v>0</v>
      </c>
      <c r="F27" s="34">
        <v>0</v>
      </c>
      <c r="G27" s="33">
        <v>58</v>
      </c>
      <c r="H27" s="34">
        <v>0.44615384615384618</v>
      </c>
      <c r="I27" s="33">
        <v>111</v>
      </c>
      <c r="J27" s="38">
        <v>0.85384615384615381</v>
      </c>
      <c r="K27" s="36"/>
    </row>
    <row r="28" spans="1:11" s="41" customFormat="1" ht="14.1" customHeight="1" x14ac:dyDescent="0.2">
      <c r="A28" s="39" t="s">
        <v>31</v>
      </c>
      <c r="B28" s="33">
        <v>287</v>
      </c>
      <c r="C28" s="33">
        <v>8</v>
      </c>
      <c r="D28" s="34">
        <v>2.7874564459930314E-2</v>
      </c>
      <c r="E28" s="33">
        <v>0</v>
      </c>
      <c r="F28" s="34">
        <v>0</v>
      </c>
      <c r="G28" s="33">
        <v>72</v>
      </c>
      <c r="H28" s="34">
        <v>0.25087108013937282</v>
      </c>
      <c r="I28" s="33">
        <v>442</v>
      </c>
      <c r="J28" s="38">
        <v>1.5400696864111498</v>
      </c>
      <c r="K28" s="40"/>
    </row>
    <row r="29" spans="1:11" s="41" customFormat="1" x14ac:dyDescent="0.2">
      <c r="A29" s="42"/>
      <c r="B29" s="43"/>
      <c r="C29" s="43"/>
      <c r="D29" s="44"/>
      <c r="E29" s="43"/>
      <c r="F29" s="45"/>
      <c r="G29" s="43"/>
      <c r="H29" s="46"/>
      <c r="I29" s="43"/>
      <c r="J29" s="47"/>
      <c r="K29" s="40"/>
    </row>
    <row r="30" spans="1:11" ht="13.5" thickBot="1" x14ac:dyDescent="0.25">
      <c r="A30" s="48" t="s">
        <v>32</v>
      </c>
      <c r="B30" s="49">
        <f>SUM(B10:B28)</f>
        <v>11810</v>
      </c>
      <c r="C30" s="49">
        <f>SUM(C10:C28)</f>
        <v>613</v>
      </c>
      <c r="D30" s="50">
        <f>C30/$B$30</f>
        <v>5.1905165114309905E-2</v>
      </c>
      <c r="E30" s="49">
        <f>SUM(E10:E28)</f>
        <v>5</v>
      </c>
      <c r="F30" s="50">
        <f>E30/$B$30</f>
        <v>4.2337002540220151E-4</v>
      </c>
      <c r="G30" s="49">
        <f>SUM(G10:G28)</f>
        <v>3718</v>
      </c>
      <c r="H30" s="50">
        <f>G30/$B$30</f>
        <v>0.31481795088907705</v>
      </c>
      <c r="I30" s="49">
        <f>SUM(I10:I28)</f>
        <v>7880</v>
      </c>
      <c r="J30" s="51">
        <f>I30/$B$30</f>
        <v>0.66723116003386962</v>
      </c>
      <c r="K30" s="8"/>
    </row>
    <row r="31" spans="1:1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8"/>
    </row>
    <row r="32" spans="1:11" x14ac:dyDescent="0.2">
      <c r="K32" s="8"/>
    </row>
    <row r="33" spans="1:11" x14ac:dyDescent="0.2">
      <c r="K33" s="8"/>
    </row>
    <row r="34" spans="1:11" ht="26.25" customHeight="1" thickBot="1" x14ac:dyDescent="0.25">
      <c r="A34" s="53" t="s">
        <v>33</v>
      </c>
      <c r="B34" s="53"/>
      <c r="C34" s="54"/>
      <c r="D34" s="54"/>
      <c r="E34" s="54"/>
      <c r="F34" s="54"/>
      <c r="G34" s="54"/>
      <c r="H34" s="54"/>
      <c r="I34" s="54"/>
      <c r="J34" s="54"/>
      <c r="K34" s="8"/>
    </row>
    <row r="35" spans="1:11" s="16" customFormat="1" ht="23.25" customHeight="1" x14ac:dyDescent="0.2">
      <c r="A35" s="9" t="s">
        <v>3</v>
      </c>
      <c r="B35" s="10" t="s">
        <v>4</v>
      </c>
      <c r="C35" s="11" t="s">
        <v>5</v>
      </c>
      <c r="D35" s="12"/>
      <c r="E35" s="13" t="s">
        <v>6</v>
      </c>
      <c r="F35" s="14"/>
      <c r="G35" s="14"/>
      <c r="H35" s="14"/>
      <c r="I35" s="14"/>
      <c r="J35" s="14"/>
      <c r="K35" s="15"/>
    </row>
    <row r="36" spans="1:11" s="16" customFormat="1" ht="23.25" customHeight="1" x14ac:dyDescent="0.2">
      <c r="A36" s="17"/>
      <c r="B36" s="18"/>
      <c r="C36" s="19"/>
      <c r="D36" s="20"/>
      <c r="E36" s="21" t="s">
        <v>7</v>
      </c>
      <c r="F36" s="22"/>
      <c r="G36" s="23" t="s">
        <v>8</v>
      </c>
      <c r="H36" s="24"/>
      <c r="I36" s="24"/>
      <c r="J36" s="24"/>
      <c r="K36" s="15"/>
    </row>
    <row r="37" spans="1:11" s="16" customFormat="1" ht="23.25" customHeight="1" x14ac:dyDescent="0.2">
      <c r="A37" s="17"/>
      <c r="B37" s="18"/>
      <c r="C37" s="25"/>
      <c r="D37" s="26"/>
      <c r="E37" s="25"/>
      <c r="F37" s="26"/>
      <c r="G37" s="23" t="s">
        <v>9</v>
      </c>
      <c r="H37" s="27"/>
      <c r="I37" s="23" t="s">
        <v>10</v>
      </c>
      <c r="J37" s="24"/>
      <c r="K37" s="15"/>
    </row>
    <row r="38" spans="1:11" s="16" customFormat="1" ht="23.25" customHeight="1" thickBot="1" x14ac:dyDescent="0.25">
      <c r="A38" s="28"/>
      <c r="B38" s="29"/>
      <c r="C38" s="30" t="s">
        <v>11</v>
      </c>
      <c r="D38" s="30" t="s">
        <v>12</v>
      </c>
      <c r="E38" s="30" t="s">
        <v>11</v>
      </c>
      <c r="F38" s="30" t="s">
        <v>12</v>
      </c>
      <c r="G38" s="30" t="s">
        <v>11</v>
      </c>
      <c r="H38" s="30" t="s">
        <v>12</v>
      </c>
      <c r="I38" s="30" t="s">
        <v>11</v>
      </c>
      <c r="J38" s="31" t="s">
        <v>12</v>
      </c>
      <c r="K38" s="15"/>
    </row>
    <row r="39" spans="1:11" ht="21" customHeight="1" x14ac:dyDescent="0.2">
      <c r="A39" s="32" t="s">
        <v>13</v>
      </c>
      <c r="B39" s="33">
        <v>441</v>
      </c>
      <c r="C39" s="33">
        <v>1</v>
      </c>
      <c r="D39" s="34">
        <v>2.2675736961451248E-3</v>
      </c>
      <c r="E39" s="33">
        <v>0</v>
      </c>
      <c r="F39" s="34">
        <v>0</v>
      </c>
      <c r="G39" s="33">
        <v>100</v>
      </c>
      <c r="H39" s="34">
        <v>0.22675736961451248</v>
      </c>
      <c r="I39" s="33">
        <v>265</v>
      </c>
      <c r="J39" s="35">
        <v>0.60090702947845809</v>
      </c>
      <c r="K39" s="8"/>
    </row>
    <row r="40" spans="1:11" ht="14.1" customHeight="1" x14ac:dyDescent="0.2">
      <c r="A40" s="37" t="s">
        <v>14</v>
      </c>
      <c r="B40" s="33">
        <v>114</v>
      </c>
      <c r="C40" s="33">
        <v>1</v>
      </c>
      <c r="D40" s="34">
        <v>8.771929824561403E-3</v>
      </c>
      <c r="E40" s="33">
        <v>0</v>
      </c>
      <c r="F40" s="34">
        <v>0</v>
      </c>
      <c r="G40" s="33">
        <v>30</v>
      </c>
      <c r="H40" s="34">
        <v>0.26315789473684209</v>
      </c>
      <c r="I40" s="33">
        <v>72</v>
      </c>
      <c r="J40" s="38">
        <v>0.63157894736842102</v>
      </c>
      <c r="K40" s="8"/>
    </row>
    <row r="41" spans="1:11" ht="14.1" customHeight="1" x14ac:dyDescent="0.2">
      <c r="A41" s="37" t="s">
        <v>15</v>
      </c>
      <c r="B41" s="33">
        <v>326</v>
      </c>
      <c r="C41" s="33">
        <v>23</v>
      </c>
      <c r="D41" s="34">
        <v>7.0552147239263799E-2</v>
      </c>
      <c r="E41" s="33">
        <v>0</v>
      </c>
      <c r="F41" s="34">
        <v>0</v>
      </c>
      <c r="G41" s="33">
        <v>38</v>
      </c>
      <c r="H41" s="34">
        <v>0.1165644171779141</v>
      </c>
      <c r="I41" s="33">
        <v>129</v>
      </c>
      <c r="J41" s="38">
        <v>0.39570552147239263</v>
      </c>
      <c r="K41" s="8"/>
    </row>
    <row r="42" spans="1:11" ht="14.1" customHeight="1" x14ac:dyDescent="0.2">
      <c r="A42" s="37" t="s">
        <v>16</v>
      </c>
      <c r="B42" s="33">
        <v>40</v>
      </c>
      <c r="C42" s="33">
        <v>0</v>
      </c>
      <c r="D42" s="34">
        <v>0</v>
      </c>
      <c r="E42" s="33">
        <v>0</v>
      </c>
      <c r="F42" s="34">
        <v>0</v>
      </c>
      <c r="G42" s="33">
        <v>23</v>
      </c>
      <c r="H42" s="34">
        <v>0.57499999999999996</v>
      </c>
      <c r="I42" s="33">
        <v>35</v>
      </c>
      <c r="J42" s="38">
        <v>0.875</v>
      </c>
      <c r="K42" s="8"/>
    </row>
    <row r="43" spans="1:11" ht="14.1" customHeight="1" x14ac:dyDescent="0.2">
      <c r="A43" s="37" t="s">
        <v>17</v>
      </c>
      <c r="B43" s="33">
        <v>63</v>
      </c>
      <c r="C43" s="33">
        <v>3</v>
      </c>
      <c r="D43" s="34">
        <v>4.7619047619047616E-2</v>
      </c>
      <c r="E43" s="33">
        <v>0</v>
      </c>
      <c r="F43" s="34">
        <v>0</v>
      </c>
      <c r="G43" s="33">
        <v>6</v>
      </c>
      <c r="H43" s="34">
        <v>9.5238095238095233E-2</v>
      </c>
      <c r="I43" s="33">
        <v>31</v>
      </c>
      <c r="J43" s="38">
        <v>0.49206349206349204</v>
      </c>
      <c r="K43" s="8"/>
    </row>
    <row r="44" spans="1:11" ht="14.1" customHeight="1" x14ac:dyDescent="0.2">
      <c r="A44" s="37" t="s">
        <v>18</v>
      </c>
      <c r="B44" s="33">
        <v>357</v>
      </c>
      <c r="C44" s="33">
        <v>0</v>
      </c>
      <c r="D44" s="34">
        <v>0</v>
      </c>
      <c r="E44" s="33">
        <v>0</v>
      </c>
      <c r="F44" s="34">
        <v>0</v>
      </c>
      <c r="G44" s="33">
        <v>81</v>
      </c>
      <c r="H44" s="34">
        <v>0.22689075630252101</v>
      </c>
      <c r="I44" s="33">
        <v>234</v>
      </c>
      <c r="J44" s="38">
        <v>0.65546218487394958</v>
      </c>
      <c r="K44" s="8"/>
    </row>
    <row r="45" spans="1:11" ht="14.1" customHeight="1" x14ac:dyDescent="0.2">
      <c r="A45" s="37" t="s">
        <v>19</v>
      </c>
      <c r="B45" s="33">
        <v>737</v>
      </c>
      <c r="C45" s="33">
        <v>4</v>
      </c>
      <c r="D45" s="34">
        <v>5.4274084124830389E-3</v>
      </c>
      <c r="E45" s="33">
        <v>0</v>
      </c>
      <c r="F45" s="34">
        <v>0</v>
      </c>
      <c r="G45" s="33">
        <v>340</v>
      </c>
      <c r="H45" s="34">
        <v>0.46132971506105835</v>
      </c>
      <c r="I45" s="33">
        <v>598</v>
      </c>
      <c r="J45" s="38">
        <v>0.81139755766621435</v>
      </c>
      <c r="K45" s="8"/>
    </row>
    <row r="46" spans="1:11" ht="14.1" customHeight="1" x14ac:dyDescent="0.2">
      <c r="A46" s="37" t="s">
        <v>20</v>
      </c>
      <c r="B46" s="33">
        <v>148</v>
      </c>
      <c r="C46" s="33">
        <v>0</v>
      </c>
      <c r="D46" s="34">
        <v>0</v>
      </c>
      <c r="E46" s="33">
        <v>0</v>
      </c>
      <c r="F46" s="34">
        <v>0</v>
      </c>
      <c r="G46" s="33">
        <v>99</v>
      </c>
      <c r="H46" s="34">
        <v>0.66891891891891897</v>
      </c>
      <c r="I46" s="33">
        <v>135</v>
      </c>
      <c r="J46" s="38">
        <v>0.91216216216216217</v>
      </c>
      <c r="K46" s="8"/>
    </row>
    <row r="47" spans="1:11" ht="14.1" customHeight="1" x14ac:dyDescent="0.2">
      <c r="A47" s="37" t="s">
        <v>21</v>
      </c>
      <c r="B47" s="33">
        <v>0</v>
      </c>
      <c r="C47" s="33">
        <v>0</v>
      </c>
      <c r="D47" s="34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8">
        <v>0</v>
      </c>
      <c r="K47" s="8"/>
    </row>
    <row r="48" spans="1:11" ht="14.1" customHeight="1" x14ac:dyDescent="0.2">
      <c r="A48" s="37" t="s">
        <v>22</v>
      </c>
      <c r="B48" s="33">
        <v>123</v>
      </c>
      <c r="C48" s="33">
        <v>0</v>
      </c>
      <c r="D48" s="34">
        <v>0</v>
      </c>
      <c r="E48" s="33">
        <v>1</v>
      </c>
      <c r="F48" s="34">
        <v>8.130081300813009E-3</v>
      </c>
      <c r="G48" s="33">
        <v>31</v>
      </c>
      <c r="H48" s="34">
        <v>0.25203252032520324</v>
      </c>
      <c r="I48" s="33">
        <v>86</v>
      </c>
      <c r="J48" s="38">
        <v>0.69918699186991873</v>
      </c>
      <c r="K48" s="8"/>
    </row>
    <row r="49" spans="1:11" ht="14.1" customHeight="1" x14ac:dyDescent="0.2">
      <c r="A49" s="37" t="s">
        <v>23</v>
      </c>
      <c r="B49" s="33">
        <v>33</v>
      </c>
      <c r="C49" s="33">
        <v>0</v>
      </c>
      <c r="D49" s="34">
        <v>0</v>
      </c>
      <c r="E49" s="33">
        <v>1</v>
      </c>
      <c r="F49" s="34">
        <v>3.0303030303030304E-2</v>
      </c>
      <c r="G49" s="33">
        <v>12</v>
      </c>
      <c r="H49" s="34">
        <v>0.36363636363636365</v>
      </c>
      <c r="I49" s="33">
        <v>22</v>
      </c>
      <c r="J49" s="38">
        <v>0.66666666666666663</v>
      </c>
      <c r="K49" s="8"/>
    </row>
    <row r="50" spans="1:11" ht="14.1" customHeight="1" x14ac:dyDescent="0.2">
      <c r="A50" s="37" t="s">
        <v>24</v>
      </c>
      <c r="B50" s="33">
        <v>355</v>
      </c>
      <c r="C50" s="33">
        <v>1</v>
      </c>
      <c r="D50" s="34">
        <v>2.8169014084507044E-3</v>
      </c>
      <c r="E50" s="33">
        <v>0</v>
      </c>
      <c r="F50" s="34">
        <v>0</v>
      </c>
      <c r="G50" s="33">
        <v>171</v>
      </c>
      <c r="H50" s="34">
        <v>0.48169014084507045</v>
      </c>
      <c r="I50" s="33">
        <v>304</v>
      </c>
      <c r="J50" s="38">
        <v>0.85633802816901405</v>
      </c>
      <c r="K50" s="8"/>
    </row>
    <row r="51" spans="1:11" ht="14.1" customHeight="1" x14ac:dyDescent="0.2">
      <c r="A51" s="37" t="s">
        <v>25</v>
      </c>
      <c r="B51" s="33">
        <v>1670</v>
      </c>
      <c r="C51" s="33">
        <v>0</v>
      </c>
      <c r="D51" s="34">
        <v>0</v>
      </c>
      <c r="E51" s="33">
        <v>1</v>
      </c>
      <c r="F51" s="34">
        <v>5.9880239520958083E-4</v>
      </c>
      <c r="G51" s="33">
        <v>867</v>
      </c>
      <c r="H51" s="34">
        <v>0.51916167664670654</v>
      </c>
      <c r="I51" s="33">
        <v>1483</v>
      </c>
      <c r="J51" s="38">
        <v>0.88802395209580842</v>
      </c>
      <c r="K51" s="8"/>
    </row>
    <row r="52" spans="1:11" ht="14.1" customHeight="1" x14ac:dyDescent="0.2">
      <c r="A52" s="37" t="s">
        <v>26</v>
      </c>
      <c r="B52" s="33">
        <v>29</v>
      </c>
      <c r="C52" s="33">
        <v>1</v>
      </c>
      <c r="D52" s="34">
        <v>3.4482758620689655E-2</v>
      </c>
      <c r="E52" s="33">
        <v>0</v>
      </c>
      <c r="F52" s="34">
        <v>0</v>
      </c>
      <c r="G52" s="33">
        <v>8</v>
      </c>
      <c r="H52" s="34">
        <v>0.27586206896551724</v>
      </c>
      <c r="I52" s="33">
        <v>24</v>
      </c>
      <c r="J52" s="38">
        <v>0.82758620689655171</v>
      </c>
      <c r="K52" s="8"/>
    </row>
    <row r="53" spans="1:11" ht="14.1" customHeight="1" x14ac:dyDescent="0.2">
      <c r="A53" s="37" t="s">
        <v>27</v>
      </c>
      <c r="B53" s="33">
        <v>20</v>
      </c>
      <c r="C53" s="33">
        <v>0</v>
      </c>
      <c r="D53" s="34">
        <v>0</v>
      </c>
      <c r="E53" s="33">
        <v>0</v>
      </c>
      <c r="F53" s="34">
        <v>0</v>
      </c>
      <c r="G53" s="33">
        <v>7</v>
      </c>
      <c r="H53" s="34">
        <v>0.35</v>
      </c>
      <c r="I53" s="33">
        <v>14</v>
      </c>
      <c r="J53" s="38">
        <v>0.7</v>
      </c>
      <c r="K53" s="8"/>
    </row>
    <row r="54" spans="1:11" ht="14.1" customHeight="1" x14ac:dyDescent="0.2">
      <c r="A54" s="37" t="s">
        <v>28</v>
      </c>
      <c r="B54" s="33">
        <v>153</v>
      </c>
      <c r="C54" s="33">
        <v>1</v>
      </c>
      <c r="D54" s="34">
        <v>6.5359477124183009E-3</v>
      </c>
      <c r="E54" s="33">
        <v>0</v>
      </c>
      <c r="F54" s="34">
        <v>0</v>
      </c>
      <c r="G54" s="33">
        <v>82</v>
      </c>
      <c r="H54" s="34">
        <v>0.53594771241830064</v>
      </c>
      <c r="I54" s="33">
        <v>141</v>
      </c>
      <c r="J54" s="38">
        <v>0.92156862745098034</v>
      </c>
      <c r="K54" s="8"/>
    </row>
    <row r="55" spans="1:11" ht="14.1" customHeight="1" x14ac:dyDescent="0.2">
      <c r="A55" s="37" t="s">
        <v>29</v>
      </c>
      <c r="B55" s="33">
        <v>0</v>
      </c>
      <c r="C55" s="33">
        <v>0</v>
      </c>
      <c r="D55" s="34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8">
        <v>0</v>
      </c>
      <c r="K55" s="8"/>
    </row>
    <row r="56" spans="1:11" s="41" customFormat="1" ht="14.1" customHeight="1" x14ac:dyDescent="0.2">
      <c r="A56" s="37" t="s">
        <v>30</v>
      </c>
      <c r="B56" s="33">
        <v>48</v>
      </c>
      <c r="C56" s="33">
        <v>0</v>
      </c>
      <c r="D56" s="34">
        <v>0</v>
      </c>
      <c r="E56" s="33">
        <v>0</v>
      </c>
      <c r="F56" s="34">
        <v>0</v>
      </c>
      <c r="G56" s="33">
        <v>15</v>
      </c>
      <c r="H56" s="34">
        <v>0.3125</v>
      </c>
      <c r="I56" s="33">
        <v>36</v>
      </c>
      <c r="J56" s="38">
        <v>0.75</v>
      </c>
      <c r="K56" s="40"/>
    </row>
    <row r="57" spans="1:11" ht="14.1" customHeight="1" x14ac:dyDescent="0.2">
      <c r="A57" s="39" t="s">
        <v>31</v>
      </c>
      <c r="B57" s="33">
        <v>52</v>
      </c>
      <c r="C57" s="33">
        <v>0</v>
      </c>
      <c r="D57" s="34">
        <v>0</v>
      </c>
      <c r="E57" s="33">
        <v>0</v>
      </c>
      <c r="F57" s="34">
        <v>0</v>
      </c>
      <c r="G57" s="33">
        <v>16</v>
      </c>
      <c r="H57" s="34">
        <v>0.30769230769230771</v>
      </c>
      <c r="I57" s="33">
        <v>265</v>
      </c>
      <c r="J57" s="38">
        <v>5.0961538461538458</v>
      </c>
      <c r="K57" s="8"/>
    </row>
    <row r="58" spans="1:11" x14ac:dyDescent="0.2">
      <c r="A58" s="42"/>
      <c r="B58" s="43"/>
      <c r="C58" s="43"/>
      <c r="D58" s="45"/>
      <c r="E58" s="43"/>
      <c r="F58" s="45"/>
      <c r="G58" s="43"/>
      <c r="H58" s="45"/>
      <c r="I58" s="43"/>
      <c r="J58" s="47"/>
      <c r="K58" s="8"/>
    </row>
    <row r="59" spans="1:11" ht="13.5" thickBot="1" x14ac:dyDescent="0.25">
      <c r="A59" s="48" t="s">
        <v>32</v>
      </c>
      <c r="B59" s="49">
        <f>SUM(B39:B57)</f>
        <v>4709</v>
      </c>
      <c r="C59" s="49">
        <f>SUM(C39:C57)</f>
        <v>35</v>
      </c>
      <c r="D59" s="50">
        <f>C59/$B$59</f>
        <v>7.4325759184540241E-3</v>
      </c>
      <c r="E59" s="49">
        <f>SUM(E39:E57)</f>
        <v>3</v>
      </c>
      <c r="F59" s="55">
        <f>E59/$B$59</f>
        <v>6.3707793586748778E-4</v>
      </c>
      <c r="G59" s="49">
        <f>SUM(G39:G57)</f>
        <v>1926</v>
      </c>
      <c r="H59" s="50">
        <f>G59/$B$59</f>
        <v>0.40900403482692715</v>
      </c>
      <c r="I59" s="49">
        <f>SUM(I39:I57)</f>
        <v>3874</v>
      </c>
      <c r="J59" s="51">
        <f>I59/$B$59</f>
        <v>0.82267997451688257</v>
      </c>
      <c r="K59" s="8"/>
    </row>
  </sheetData>
  <mergeCells count="19">
    <mergeCell ref="A34:B34"/>
    <mergeCell ref="A35:A38"/>
    <mergeCell ref="B35:B38"/>
    <mergeCell ref="C35:D37"/>
    <mergeCell ref="E35:J35"/>
    <mergeCell ref="E36:F37"/>
    <mergeCell ref="G36:J36"/>
    <mergeCell ref="G37:H37"/>
    <mergeCell ref="I37:J37"/>
    <mergeCell ref="A1:J1"/>
    <mergeCell ref="A3:J3"/>
    <mergeCell ref="A6:A9"/>
    <mergeCell ref="B6:B9"/>
    <mergeCell ref="C6:D8"/>
    <mergeCell ref="E6:J6"/>
    <mergeCell ref="E7:F8"/>
    <mergeCell ref="G7:J7"/>
    <mergeCell ref="G8:H8"/>
    <mergeCell ref="I8:J8"/>
  </mergeCells>
  <printOptions horizontalCentered="1"/>
  <pageMargins left="0.78740157480314965" right="0.78740157480314965" top="0.59055118110236227" bottom="0.98425196850393704" header="0" footer="0"/>
  <pageSetup paperSize="9" scale="48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6.7.5.3</vt:lpstr>
      <vt:lpstr>'6.7.5.3'!Área_de_impresión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2019-10-28T09:55:52Z</dcterms:created>
  <dcterms:modified xsi:type="dcterms:W3CDTF">2019-10-28T09:55:53Z</dcterms:modified>
</cp:coreProperties>
</file>