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4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'6.7.4.1'!$A$1:$J$114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<sst xmlns="http://schemas.openxmlformats.org/spreadsheetml/2006/main" count="36" uniqueCount="36">
  <si>
    <t>INCENDIOS FORESTALES</t>
  </si>
  <si>
    <t>6.7.4.1. CAUSAS: Análisis de las causas de incendios en el total de montes, 2015</t>
  </si>
  <si>
    <t>Causa</t>
  </si>
  <si>
    <t>Número de siniestros</t>
  </si>
  <si>
    <t>Número Causantes Identificados</t>
  </si>
  <si>
    <t>Superficies (ha)</t>
  </si>
  <si>
    <t>Tipo de Causa</t>
  </si>
  <si>
    <t>Vegetación Leñosa</t>
  </si>
  <si>
    <t>Vegetación</t>
  </si>
  <si>
    <t xml:space="preserve">Total </t>
  </si>
  <si>
    <t>Cierta</t>
  </si>
  <si>
    <t>Supuesta</t>
  </si>
  <si>
    <t>Total</t>
  </si>
  <si>
    <t>Arbolada</t>
  </si>
  <si>
    <t>No arbolada</t>
  </si>
  <si>
    <t>Herbácea</t>
  </si>
  <si>
    <t>Forestal</t>
  </si>
  <si>
    <t>Rayo</t>
  </si>
  <si>
    <t>Quema agrícola</t>
  </si>
  <si>
    <t>Quema para regenerar Pastos</t>
  </si>
  <si>
    <t>Trabajos forestales</t>
  </si>
  <si>
    <t>Hogueras</t>
  </si>
  <si>
    <t>Fumadores</t>
  </si>
  <si>
    <t>Quema de basuras</t>
  </si>
  <si>
    <t>Escape de vertedero</t>
  </si>
  <si>
    <t>Quema de matorral</t>
  </si>
  <si>
    <t>Ferrocarril</t>
  </si>
  <si>
    <t>Líneas eléctricas</t>
  </si>
  <si>
    <t>Motores y máquinas</t>
  </si>
  <si>
    <t>Maniobras militares</t>
  </si>
  <si>
    <t>Otras</t>
  </si>
  <si>
    <t>Negligencias y causas accidentales</t>
  </si>
  <si>
    <t>Intencionado</t>
  </si>
  <si>
    <t>Desconocida</t>
  </si>
  <si>
    <t>Reproducción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</si>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</sst>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_;\–#,##0__;0__;@__"/>
  </numFmts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/>
      <bottom/>
      <diagonal/>
    </border>
  </borders>
  <cellStyleXfs count="3">
    <xf numFmtId="0" fontId="0" fillId="2" borderId="0"/>
    <xf numFmtId="37" fontId="5" fillId="0" borderId="0"/>
    <xf numFmtId="37" fontId="5" fillId="0" borderId="0"/>
  </cellStyleXfs>
  <cellXfs count="43">
    <xf numFmtId="0" fontId="0" fillId="2" borderId="0" xfId="0"/>
    <xf numFmtId="0" fontId="1" fillId="2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2" borderId="1" xfId="0" applyBorder="1"/>
    <xf numFmtId="0" fontId="3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0" xfId="0" applyAlignment="1">
      <alignment horizontal="center" vertical="top"/>
    </xf>
    <xf numFmtId="0" fontId="3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4" fillId="2" borderId="2" xfId="0" applyFont="1" applyBorder="1"/>
    <xf numFmtId="37" fontId="4" fillId="2" borderId="5" xfId="1" applyFont="1" applyFill="1" applyBorder="1" applyAlignment="1">
      <alignment horizontal="right" indent="1"/>
    </xf>
    <xf numFmtId="37" fontId="4" fillId="2" borderId="10" xfId="1" applyFont="1" applyFill="1" applyBorder="1" applyAlignment="1">
      <alignment horizontal="right" indent="1"/>
    </xf>
    <xf numFmtId="4" fontId="4" fillId="2" borderId="10" xfId="2" applyNumberFormat="1" applyFont="1" applyFill="1" applyBorder="1" applyAlignment="1" applyProtection="1">
      <alignment horizontal="right" indent="1"/>
    </xf>
    <xf numFmtId="4" fontId="4" fillId="2" borderId="17" xfId="2" applyNumberFormat="1" applyFont="1" applyFill="1" applyBorder="1" applyAlignment="1" applyProtection="1">
      <alignment horizontal="right" indent="1"/>
    </xf>
    <xf numFmtId="0" fontId="4" fillId="2" borderId="0" xfId="0" applyFont="1"/>
    <xf numFmtId="0" fontId="0" fillId="2" borderId="6" xfId="0" applyBorder="1"/>
    <xf numFmtId="37" fontId="3" fillId="2" borderId="10" xfId="1" applyFont="1" applyFill="1" applyBorder="1" applyAlignment="1">
      <alignment horizontal="right" indent="1"/>
    </xf>
    <xf numFmtId="4" fontId="3" fillId="2" borderId="10" xfId="2" applyNumberFormat="1" applyFont="1" applyFill="1" applyBorder="1" applyAlignment="1" applyProtection="1">
      <alignment horizontal="right" indent="1"/>
    </xf>
    <xf numFmtId="4" fontId="3" fillId="2" borderId="18" xfId="2" applyNumberFormat="1" applyFont="1" applyFill="1" applyBorder="1" applyAlignment="1" applyProtection="1">
      <alignment horizontal="right" indent="1"/>
    </xf>
    <xf numFmtId="164" fontId="3" fillId="2" borderId="10" xfId="0" applyNumberFormat="1" applyFont="1" applyFill="1" applyBorder="1" applyAlignment="1" applyProtection="1">
      <alignment horizontal="right" indent="1"/>
    </xf>
    <xf numFmtId="0" fontId="4" fillId="2" borderId="6" xfId="0" applyFont="1" applyBorder="1"/>
    <xf numFmtId="4" fontId="4" fillId="2" borderId="18" xfId="2" applyNumberFormat="1" applyFont="1" applyFill="1" applyBorder="1" applyAlignment="1" applyProtection="1">
      <alignment horizontal="right" indent="1"/>
    </xf>
    <xf numFmtId="3" fontId="4" fillId="2" borderId="10" xfId="0" applyNumberFormat="1" applyFont="1" applyFill="1" applyBorder="1" applyAlignment="1" applyProtection="1">
      <alignment horizontal="right" indent="1"/>
    </xf>
    <xf numFmtId="1" fontId="4" fillId="2" borderId="10" xfId="0" applyNumberFormat="1" applyFont="1" applyFill="1" applyBorder="1" applyAlignment="1" applyProtection="1">
      <alignment horizontal="right" indent="1"/>
    </xf>
    <xf numFmtId="37" fontId="4" fillId="2" borderId="10" xfId="1" applyFont="1" applyFill="1" applyBorder="1" applyAlignment="1">
      <alignment horizontal="right"/>
    </xf>
    <xf numFmtId="0" fontId="4" fillId="3" borderId="13" xfId="0" applyFont="1" applyFill="1" applyBorder="1"/>
    <xf numFmtId="37" fontId="4" fillId="3" borderId="15" xfId="1" applyFont="1" applyFill="1" applyBorder="1" applyAlignment="1">
      <alignment horizontal="right" indent="1"/>
    </xf>
    <xf numFmtId="4" fontId="4" fillId="3" borderId="15" xfId="2" applyNumberFormat="1" applyFont="1" applyFill="1" applyBorder="1" applyAlignment="1" applyProtection="1">
      <alignment horizontal="right" indent="1"/>
    </xf>
    <xf numFmtId="4" fontId="4" fillId="3" borderId="16" xfId="2" applyNumberFormat="1" applyFont="1" applyFill="1" applyBorder="1" applyAlignment="1" applyProtection="1">
      <alignment horizontal="right" indent="1"/>
    </xf>
  </cellXfs>
  <cellStyles count="3">
    <cellStyle name="Normal" xfId="0" builtinId="0"/>
    <cellStyle name="Normal_CARNE2" xfId="1"/>
    <cellStyle name="Normal_CARNE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número de siniestros según causa. Año 2015</a:t>
            </a:r>
          </a:p>
        </c:rich>
      </c:tx>
      <c:layout>
        <c:manualLayout>
          <c:xMode val="edge"/>
          <c:yMode val="edge"/>
          <c:x val="0.30468635170603681"/>
          <c:y val="4.646852528406837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528326995224764"/>
          <c:y val="0.29846938775510412"/>
          <c:w val="0.54088105681777465"/>
          <c:h val="0.520408163265305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7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99CC"/>
              </a:solidFill>
              <a:ln w="38100">
                <a:solidFill>
                  <a:srgbClr val="FF00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7.102447477869378E-2"/>
                  <c:y val="-8.338136780150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7792675480107034E-2"/>
                  <c:y val="-4.84714170853495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5889190223911323"/>
                  <c:y val="-1.9897694846817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9535678462402466E-2"/>
                  <c:y val="-5.15854994457951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4441672248946053E-5"/>
                  <c:y val="-6.885583048545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('6.7.4.1'!$A$8,'6.7.4.1'!$A$23,'6.7.4.1'!$A$25,'6.7.4.1'!$A$27,'6.7.4.1'!$A$29)</c:f>
              <c:strCache>
                <c:ptCount val="5"/>
                <c:pt idx="0">
                  <c:v>Rayo</c:v>
                </c:pt>
                <c:pt idx="1">
                  <c:v>Negligencias y causas accidentales</c:v>
                </c:pt>
                <c:pt idx="2">
                  <c:v>Intencionado</c:v>
                </c:pt>
                <c:pt idx="3">
                  <c:v>Desconocida</c:v>
                </c:pt>
                <c:pt idx="4">
                  <c:v>Reproducción</c:v>
                </c:pt>
              </c:strCache>
            </c:strRef>
          </c:cat>
          <c:val>
            <c:numRef>
              <c:f>('6.7.4.1'!$D$8,'6.7.4.1'!$D$23,'6.7.4.1'!$D$25,'6.7.4.1'!$D$27,'6.7.4.1'!$D$29)</c:f>
              <c:numCache>
                <c:formatCode>#,##0_);\(#,##0\)</c:formatCode>
                <c:ptCount val="5"/>
                <c:pt idx="0">
                  <c:v>779</c:v>
                </c:pt>
                <c:pt idx="1">
                  <c:v>3205</c:v>
                </c:pt>
                <c:pt idx="2">
                  <c:v>6380</c:v>
                </c:pt>
                <c:pt idx="3">
                  <c:v>1205</c:v>
                </c:pt>
                <c:pt idx="4">
                  <c:v>241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la superficie afectada según causa. Año 2015</a:t>
            </a:r>
          </a:p>
        </c:rich>
      </c:tx>
      <c:layout>
        <c:manualLayout>
          <c:xMode val="edge"/>
          <c:yMode val="edge"/>
          <c:x val="0.28339925736707688"/>
          <c:y val="4.250983501204229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6109340847523"/>
          <c:y val="0.26811654264040796"/>
          <c:w val="0.52947368421052632"/>
          <c:h val="0.4830929269817306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9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99CC"/>
              </a:solidFill>
              <a:ln w="38100">
                <a:solidFill>
                  <a:srgbClr val="FF00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7287567909517523E-2"/>
                  <c:y val="-1.79590655405927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8061065283726651E-2"/>
                  <c:y val="-0.106041007497153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474868931744109E-2"/>
                  <c:y val="0.116721106620263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113820507405329E-2"/>
                  <c:y val="-1.516028127515142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816773030179742E-2"/>
                  <c:y val="-7.5930216778400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('6.7.4.1'!$A$8,'6.7.4.1'!$A$23,'6.7.4.1'!$A$25,'6.7.4.1'!$A$27,'6.7.4.1'!$A$29)</c:f>
              <c:strCache>
                <c:ptCount val="5"/>
                <c:pt idx="0">
                  <c:v>Rayo</c:v>
                </c:pt>
                <c:pt idx="1">
                  <c:v>Negligencias y causas accidentales</c:v>
                </c:pt>
                <c:pt idx="2">
                  <c:v>Intencionado</c:v>
                </c:pt>
                <c:pt idx="3">
                  <c:v>Desconocida</c:v>
                </c:pt>
                <c:pt idx="4">
                  <c:v>Reproducción</c:v>
                </c:pt>
              </c:strCache>
            </c:strRef>
          </c:cat>
          <c:val>
            <c:numRef>
              <c:f>('6.7.4.1'!$I$8,'6.7.4.1'!$I$23,'6.7.4.1'!$I$25,'6.7.4.1'!$I$27,'6.7.4.1'!$I$29)</c:f>
              <c:numCache>
                <c:formatCode>#,##0.00</c:formatCode>
                <c:ptCount val="5"/>
                <c:pt idx="0">
                  <c:v>12400.39</c:v>
                </c:pt>
                <c:pt idx="1">
                  <c:v>23809.91</c:v>
                </c:pt>
                <c:pt idx="2">
                  <c:v>64371.839999999997</c:v>
                </c:pt>
                <c:pt idx="3">
                  <c:v>3403.84</c:v>
                </c:pt>
                <c:pt idx="4">
                  <c:v>5796.87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Número de siniestros causados accidentalmente o por negligencias. </a:t>
            </a:r>
            <a:br>
              <a:rPr lang="es-ES"/>
            </a:br>
            <a:r>
              <a:rPr lang="es-ES"/>
              <a:t>Año 2015
</a:t>
            </a:r>
          </a:p>
        </c:rich>
      </c:tx>
      <c:layout>
        <c:manualLayout>
          <c:xMode val="edge"/>
          <c:yMode val="edge"/>
          <c:x val="0.28340089352391823"/>
          <c:y val="3.7686463016206602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803347280334729"/>
          <c:y val="0.11638968368384835"/>
          <c:w val="0.76569037656904615"/>
          <c:h val="0.87411027746237679"/>
        </c:manualLayout>
      </c:layout>
      <c:bar3DChart>
        <c:barDir val="bar"/>
        <c:grouping val="clustered"/>
        <c:varyColors val="0"/>
        <c:ser>
          <c:idx val="0"/>
          <c:order val="0"/>
          <c:tx>
            <c:v>neglicencias</c:v>
          </c:tx>
          <c:spPr>
            <a:solidFill>
              <a:srgbClr val="99CC00"/>
            </a:solidFill>
            <a:ln w="25400">
              <a:solidFill>
                <a:srgbClr val="008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3902425042572601E-3"/>
                  <c:y val="-8.531850567504322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886334773660441E-2"/>
                  <c:y val="-2.1828236205245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4624447759354282E-2"/>
                  <c:y val="-5.8877618513160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486784683641281E-2"/>
                  <c:y val="-1.4343299416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9461844720287728E-2"/>
                  <c:y val="9.54159689204984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2300579805359058E-3"/>
                  <c:y val="-3.757337921849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188396683214292E-2"/>
                  <c:y val="6.699273110582494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5205974717635452E-2"/>
                  <c:y val="6.466187748336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3131940664362561E-2"/>
                  <c:y val="1.9388347186665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3458556674215421E-2"/>
                  <c:y val="1.5683408955874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7056338381060722E-2"/>
                  <c:y val="1.6728815141501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2102106378415621E-2"/>
                  <c:y val="8.1470304442045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4614378987885252E-2"/>
                  <c:y val="2.5946036349040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12654208004476741"/>
                  <c:y val="0.544731734152645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Mode val="edge"/>
                  <c:yMode val="edge"/>
                  <c:x val="0.14803035778821841"/>
                  <c:y val="0.57661846981036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15996828986791606"/>
                  <c:y val="0.611162433439557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Mode val="edge"/>
                  <c:yMode val="edge"/>
                  <c:x val="0.63509798663978334"/>
                  <c:y val="0.640391941125796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'6.7.4.1'!$A$10:$A$22</c:f>
              <c:strCache>
                <c:ptCount val="13"/>
                <c:pt idx="0">
                  <c:v>Quema agrícola</c:v>
                </c:pt>
                <c:pt idx="1">
                  <c:v>Quema para regenerar Pastos</c:v>
                </c:pt>
                <c:pt idx="2">
                  <c:v>Trabajos forestales</c:v>
                </c:pt>
                <c:pt idx="3">
                  <c:v>Hogueras</c:v>
                </c:pt>
                <c:pt idx="4">
                  <c:v>Fumadores</c:v>
                </c:pt>
                <c:pt idx="5">
                  <c:v>Quema de basuras</c:v>
                </c:pt>
                <c:pt idx="6">
                  <c:v>Escape de vertedero</c:v>
                </c:pt>
                <c:pt idx="7">
                  <c:v>Quema de matorral</c:v>
                </c:pt>
                <c:pt idx="8">
                  <c:v>Ferrocarril</c:v>
                </c:pt>
                <c:pt idx="9">
                  <c:v>Líneas eléctricas</c:v>
                </c:pt>
                <c:pt idx="10">
                  <c:v>Motores y máquinas</c:v>
                </c:pt>
                <c:pt idx="11">
                  <c:v>Maniobras militares</c:v>
                </c:pt>
                <c:pt idx="12">
                  <c:v>Otras</c:v>
                </c:pt>
              </c:strCache>
            </c:strRef>
          </c:cat>
          <c:val>
            <c:numRef>
              <c:f>'6.7.4.1'!$D$10:$D$22</c:f>
              <c:numCache>
                <c:formatCode>#,##0_);\(#,##0\)</c:formatCode>
                <c:ptCount val="13"/>
                <c:pt idx="0">
                  <c:v>773</c:v>
                </c:pt>
                <c:pt idx="1">
                  <c:v>221</c:v>
                </c:pt>
                <c:pt idx="2">
                  <c:v>208</c:v>
                </c:pt>
                <c:pt idx="3">
                  <c:v>121</c:v>
                </c:pt>
                <c:pt idx="4">
                  <c:v>260</c:v>
                </c:pt>
                <c:pt idx="5">
                  <c:v>128</c:v>
                </c:pt>
                <c:pt idx="6">
                  <c:v>36</c:v>
                </c:pt>
                <c:pt idx="7">
                  <c:v>358</c:v>
                </c:pt>
                <c:pt idx="8">
                  <c:v>38</c:v>
                </c:pt>
                <c:pt idx="9">
                  <c:v>249</c:v>
                </c:pt>
                <c:pt idx="10">
                  <c:v>420</c:v>
                </c:pt>
                <c:pt idx="11">
                  <c:v>11</c:v>
                </c:pt>
                <c:pt idx="12">
                  <c:v>382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820424616"/>
        <c:axId val="820425008"/>
        <c:axId val="0"/>
      </c:bar3DChart>
      <c:catAx>
        <c:axId val="8204246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0425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20425008"/>
        <c:scaling>
          <c:orientation val="minMax"/>
        </c:scaling>
        <c:delete val="1"/>
        <c:axPos val="b"/>
        <c:numFmt formatCode="#,##0_);\(#,##0\)" sourceLinked="1"/>
        <c:majorTickMark val="out"/>
        <c:minorTickMark val="none"/>
        <c:tickLblPos val="none"/>
        <c:crossAx val="8204246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58</xdr:row>
      <xdr:rowOff>66675</xdr:rowOff>
    </xdr:from>
    <xdr:to>
      <xdr:col>9</xdr:col>
      <xdr:colOff>66675</xdr:colOff>
      <xdr:row>83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32</xdr:row>
      <xdr:rowOff>50800</xdr:rowOff>
    </xdr:from>
    <xdr:to>
      <xdr:col>9</xdr:col>
      <xdr:colOff>28575</xdr:colOff>
      <xdr:row>57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84</xdr:row>
      <xdr:rowOff>47624</xdr:rowOff>
    </xdr:from>
    <xdr:to>
      <xdr:col>9</xdr:col>
      <xdr:colOff>85725</xdr:colOff>
      <xdr:row>112</xdr:row>
      <xdr:rowOff>139700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8">
          <cell r="A8" t="str">
            <v>Rayo</v>
          </cell>
          <cell r="D8">
            <v>779</v>
          </cell>
          <cell r="I8">
            <v>12400.39</v>
          </cell>
        </row>
        <row r="10">
          <cell r="A10" t="str">
            <v>Quema agrícola</v>
          </cell>
          <cell r="D10">
            <v>773</v>
          </cell>
        </row>
        <row r="11">
          <cell r="A11" t="str">
            <v>Quema para regenerar Pastos</v>
          </cell>
          <cell r="D11">
            <v>221</v>
          </cell>
        </row>
        <row r="12">
          <cell r="A12" t="str">
            <v>Trabajos forestales</v>
          </cell>
          <cell r="D12">
            <v>208</v>
          </cell>
        </row>
        <row r="13">
          <cell r="A13" t="str">
            <v>Hogueras</v>
          </cell>
          <cell r="D13">
            <v>121</v>
          </cell>
        </row>
        <row r="14">
          <cell r="A14" t="str">
            <v>Fumadores</v>
          </cell>
          <cell r="D14">
            <v>260</v>
          </cell>
        </row>
        <row r="15">
          <cell r="A15" t="str">
            <v>Quema de basuras</v>
          </cell>
          <cell r="D15">
            <v>128</v>
          </cell>
        </row>
        <row r="16">
          <cell r="A16" t="str">
            <v>Escape de vertedero</v>
          </cell>
          <cell r="D16">
            <v>36</v>
          </cell>
        </row>
        <row r="17">
          <cell r="A17" t="str">
            <v>Quema de matorral</v>
          </cell>
          <cell r="D17">
            <v>358</v>
          </cell>
        </row>
        <row r="18">
          <cell r="A18" t="str">
            <v>Ferrocarril</v>
          </cell>
          <cell r="D18">
            <v>38</v>
          </cell>
        </row>
        <row r="19">
          <cell r="A19" t="str">
            <v>Líneas eléctricas</v>
          </cell>
          <cell r="D19">
            <v>249</v>
          </cell>
        </row>
        <row r="20">
          <cell r="A20" t="str">
            <v>Motores y máquinas</v>
          </cell>
          <cell r="D20">
            <v>420</v>
          </cell>
        </row>
        <row r="21">
          <cell r="A21" t="str">
            <v>Maniobras militares</v>
          </cell>
          <cell r="D21">
            <v>11</v>
          </cell>
        </row>
        <row r="22">
          <cell r="A22" t="str">
            <v>Otras</v>
          </cell>
          <cell r="D22">
            <v>382</v>
          </cell>
        </row>
        <row r="23">
          <cell r="A23" t="str">
            <v>Negligencias y causas accidentales</v>
          </cell>
          <cell r="D23">
            <v>3205</v>
          </cell>
          <cell r="I23">
            <v>23809.91</v>
          </cell>
        </row>
        <row r="25">
          <cell r="A25" t="str">
            <v>Intencionado</v>
          </cell>
          <cell r="D25">
            <v>6380</v>
          </cell>
          <cell r="I25">
            <v>64371.839999999997</v>
          </cell>
        </row>
        <row r="27">
          <cell r="A27" t="str">
            <v>Desconocida</v>
          </cell>
          <cell r="D27">
            <v>1205</v>
          </cell>
          <cell r="I27">
            <v>3403.84</v>
          </cell>
        </row>
        <row r="29">
          <cell r="A29" t="str">
            <v>Reproducción</v>
          </cell>
          <cell r="D29">
            <v>241</v>
          </cell>
          <cell r="I29">
            <v>5796.87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BreakPreview" zoomScale="75" zoomScaleNormal="75" workbookViewId="0">
      <selection activeCell="A3" sqref="A3:I3"/>
    </sheetView>
  </sheetViews>
  <sheetFormatPr baseColWidth="10" defaultColWidth="11.42578125" defaultRowHeight="12.75" x14ac:dyDescent="0.2"/>
  <cols>
    <col min="1" max="1" width="46" customWidth="1"/>
    <col min="2" max="9" width="15.85546875" customWidth="1"/>
    <col min="10" max="10" width="0.140625" customWidth="1"/>
  </cols>
  <sheetData>
    <row r="1" spans="1:9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21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 ht="13.5" thickBo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s="8" customFormat="1" ht="26.25" customHeight="1" x14ac:dyDescent="0.2">
      <c r="A5" s="4" t="s">
        <v>2</v>
      </c>
      <c r="B5" s="5" t="s">
        <v>3</v>
      </c>
      <c r="C5" s="6"/>
      <c r="D5" s="6"/>
      <c r="E5" s="7" t="s">
        <v>4</v>
      </c>
      <c r="F5" s="5" t="s">
        <v>5</v>
      </c>
      <c r="G5" s="6"/>
      <c r="H5" s="6"/>
      <c r="I5" s="6"/>
    </row>
    <row r="6" spans="1:9" s="8" customFormat="1" ht="34.5" customHeight="1" x14ac:dyDescent="0.2">
      <c r="A6" s="9"/>
      <c r="B6" s="10"/>
      <c r="C6" s="11" t="s">
        <v>6</v>
      </c>
      <c r="D6" s="12"/>
      <c r="E6" s="13"/>
      <c r="F6" s="14" t="s">
        <v>7</v>
      </c>
      <c r="G6" s="15"/>
      <c r="H6" s="16" t="s">
        <v>8</v>
      </c>
      <c r="I6" s="17" t="s">
        <v>9</v>
      </c>
    </row>
    <row r="7" spans="1:9" s="8" customFormat="1" ht="35.25" customHeight="1" thickBot="1" x14ac:dyDescent="0.25">
      <c r="A7" s="18"/>
      <c r="B7" s="19" t="s">
        <v>10</v>
      </c>
      <c r="C7" s="19" t="s">
        <v>11</v>
      </c>
      <c r="D7" s="19" t="s">
        <v>12</v>
      </c>
      <c r="E7" s="20"/>
      <c r="F7" s="19" t="s">
        <v>13</v>
      </c>
      <c r="G7" s="19" t="s">
        <v>14</v>
      </c>
      <c r="H7" s="21" t="s">
        <v>15</v>
      </c>
      <c r="I7" s="22" t="s">
        <v>16</v>
      </c>
    </row>
    <row r="8" spans="1:9" s="28" customFormat="1" ht="23.25" customHeight="1" x14ac:dyDescent="0.2">
      <c r="A8" s="23" t="s">
        <v>17</v>
      </c>
      <c r="B8" s="24">
        <v>711</v>
      </c>
      <c r="C8" s="24">
        <v>68</v>
      </c>
      <c r="D8" s="25">
        <v>779</v>
      </c>
      <c r="E8" s="24">
        <v>779</v>
      </c>
      <c r="F8" s="26">
        <v>4194.75</v>
      </c>
      <c r="G8" s="26">
        <v>6948.75</v>
      </c>
      <c r="H8" s="26">
        <v>1256.8900000000001</v>
      </c>
      <c r="I8" s="27">
        <v>12400.39</v>
      </c>
    </row>
    <row r="9" spans="1:9" x14ac:dyDescent="0.2">
      <c r="A9" s="29"/>
      <c r="B9" s="30"/>
      <c r="C9" s="30"/>
      <c r="D9" s="30"/>
      <c r="E9" s="30"/>
      <c r="F9" s="31"/>
      <c r="G9" s="31"/>
      <c r="H9" s="31"/>
      <c r="I9" s="32"/>
    </row>
    <row r="10" spans="1:9" ht="14.1" customHeight="1" x14ac:dyDescent="0.2">
      <c r="A10" s="29" t="s">
        <v>18</v>
      </c>
      <c r="B10" s="30">
        <v>443</v>
      </c>
      <c r="C10" s="30">
        <v>330</v>
      </c>
      <c r="D10" s="30">
        <v>773</v>
      </c>
      <c r="E10" s="30">
        <v>242</v>
      </c>
      <c r="F10" s="31">
        <v>550.17999999999995</v>
      </c>
      <c r="G10" s="31">
        <v>2227.13</v>
      </c>
      <c r="H10" s="31">
        <v>442.06</v>
      </c>
      <c r="I10" s="32">
        <v>3219.37</v>
      </c>
    </row>
    <row r="11" spans="1:9" ht="14.1" customHeight="1" x14ac:dyDescent="0.2">
      <c r="A11" s="29" t="s">
        <v>19</v>
      </c>
      <c r="B11" s="30">
        <v>88</v>
      </c>
      <c r="C11" s="30">
        <v>133</v>
      </c>
      <c r="D11" s="30">
        <v>221</v>
      </c>
      <c r="E11" s="30">
        <v>43</v>
      </c>
      <c r="F11" s="31">
        <v>23.07</v>
      </c>
      <c r="G11" s="31">
        <v>310.88</v>
      </c>
      <c r="H11" s="31">
        <v>202.22</v>
      </c>
      <c r="I11" s="32">
        <v>536.16999999999996</v>
      </c>
    </row>
    <row r="12" spans="1:9" ht="14.1" customHeight="1" x14ac:dyDescent="0.2">
      <c r="A12" s="29" t="s">
        <v>20</v>
      </c>
      <c r="B12" s="30">
        <v>152</v>
      </c>
      <c r="C12" s="30">
        <v>56</v>
      </c>
      <c r="D12" s="30">
        <v>208</v>
      </c>
      <c r="E12" s="30">
        <v>103</v>
      </c>
      <c r="F12" s="31">
        <v>98.48</v>
      </c>
      <c r="G12" s="31">
        <v>94.05</v>
      </c>
      <c r="H12" s="31">
        <v>14.67</v>
      </c>
      <c r="I12" s="32">
        <v>207.2</v>
      </c>
    </row>
    <row r="13" spans="1:9" ht="14.1" customHeight="1" x14ac:dyDescent="0.2">
      <c r="A13" s="29" t="s">
        <v>21</v>
      </c>
      <c r="B13" s="30">
        <v>71</v>
      </c>
      <c r="C13" s="30">
        <v>50</v>
      </c>
      <c r="D13" s="30">
        <v>121</v>
      </c>
      <c r="E13" s="30">
        <v>27</v>
      </c>
      <c r="F13" s="31">
        <v>61.65</v>
      </c>
      <c r="G13" s="31">
        <v>33.79</v>
      </c>
      <c r="H13" s="31">
        <v>33.93</v>
      </c>
      <c r="I13" s="32">
        <v>129.37</v>
      </c>
    </row>
    <row r="14" spans="1:9" ht="14.1" customHeight="1" x14ac:dyDescent="0.2">
      <c r="A14" s="29" t="s">
        <v>22</v>
      </c>
      <c r="B14" s="30">
        <v>68</v>
      </c>
      <c r="C14" s="30">
        <v>192</v>
      </c>
      <c r="D14" s="30">
        <v>260</v>
      </c>
      <c r="E14" s="30">
        <v>13</v>
      </c>
      <c r="F14" s="31">
        <v>163.52000000000001</v>
      </c>
      <c r="G14" s="31">
        <v>229.54</v>
      </c>
      <c r="H14" s="31">
        <v>128.81</v>
      </c>
      <c r="I14" s="32">
        <v>521.87</v>
      </c>
    </row>
    <row r="15" spans="1:9" ht="14.1" customHeight="1" x14ac:dyDescent="0.2">
      <c r="A15" s="29" t="s">
        <v>23</v>
      </c>
      <c r="B15" s="30">
        <v>67</v>
      </c>
      <c r="C15" s="30">
        <v>61</v>
      </c>
      <c r="D15" s="30">
        <v>128</v>
      </c>
      <c r="E15" s="30">
        <v>16</v>
      </c>
      <c r="F15" s="31">
        <v>12.08</v>
      </c>
      <c r="G15" s="31">
        <v>44.1</v>
      </c>
      <c r="H15" s="31">
        <v>53.55</v>
      </c>
      <c r="I15" s="32">
        <v>109.73</v>
      </c>
    </row>
    <row r="16" spans="1:9" ht="14.1" customHeight="1" x14ac:dyDescent="0.2">
      <c r="A16" s="29" t="s">
        <v>24</v>
      </c>
      <c r="B16" s="30">
        <v>18</v>
      </c>
      <c r="C16" s="30">
        <v>18</v>
      </c>
      <c r="D16" s="30">
        <v>36</v>
      </c>
      <c r="E16" s="30">
        <v>36</v>
      </c>
      <c r="F16" s="31">
        <v>0.63</v>
      </c>
      <c r="G16" s="31">
        <v>5.92</v>
      </c>
      <c r="H16" s="31">
        <v>38.42</v>
      </c>
      <c r="I16" s="32">
        <v>44.97</v>
      </c>
    </row>
    <row r="17" spans="1:9" ht="14.1" customHeight="1" x14ac:dyDescent="0.2">
      <c r="A17" s="29" t="s">
        <v>25</v>
      </c>
      <c r="B17" s="30">
        <v>125</v>
      </c>
      <c r="C17" s="30">
        <v>233</v>
      </c>
      <c r="D17" s="30">
        <v>358</v>
      </c>
      <c r="E17" s="30">
        <v>49</v>
      </c>
      <c r="F17" s="31">
        <v>188.95</v>
      </c>
      <c r="G17" s="31">
        <v>648.5</v>
      </c>
      <c r="H17" s="31">
        <v>64.2</v>
      </c>
      <c r="I17" s="32">
        <v>901.65</v>
      </c>
    </row>
    <row r="18" spans="1:9" ht="14.1" customHeight="1" x14ac:dyDescent="0.2">
      <c r="A18" s="29" t="s">
        <v>26</v>
      </c>
      <c r="B18" s="30">
        <v>25</v>
      </c>
      <c r="C18" s="30">
        <v>13</v>
      </c>
      <c r="D18" s="30">
        <v>38</v>
      </c>
      <c r="E18" s="30">
        <v>38</v>
      </c>
      <c r="F18" s="31">
        <v>120.83</v>
      </c>
      <c r="G18" s="31">
        <v>144.63999999999999</v>
      </c>
      <c r="H18" s="31">
        <v>84.47</v>
      </c>
      <c r="I18" s="32">
        <v>349.94</v>
      </c>
    </row>
    <row r="19" spans="1:9" ht="14.1" customHeight="1" x14ac:dyDescent="0.2">
      <c r="A19" s="29" t="s">
        <v>27</v>
      </c>
      <c r="B19" s="30">
        <v>199</v>
      </c>
      <c r="C19" s="30">
        <v>50</v>
      </c>
      <c r="D19" s="30">
        <v>249</v>
      </c>
      <c r="E19" s="30">
        <v>249</v>
      </c>
      <c r="F19" s="31">
        <v>553.91</v>
      </c>
      <c r="G19" s="31">
        <v>1775.44</v>
      </c>
      <c r="H19" s="31">
        <v>920.9</v>
      </c>
      <c r="I19" s="32">
        <v>3250.25</v>
      </c>
    </row>
    <row r="20" spans="1:9" ht="14.1" customHeight="1" x14ac:dyDescent="0.2">
      <c r="A20" s="29" t="s">
        <v>28</v>
      </c>
      <c r="B20" s="30">
        <v>312</v>
      </c>
      <c r="C20" s="30">
        <v>108</v>
      </c>
      <c r="D20" s="30">
        <v>420</v>
      </c>
      <c r="E20" s="30">
        <v>235</v>
      </c>
      <c r="F20" s="31">
        <v>6747.35</v>
      </c>
      <c r="G20" s="31">
        <v>4417</v>
      </c>
      <c r="H20" s="31">
        <v>1778.2</v>
      </c>
      <c r="I20" s="32">
        <v>12942.55</v>
      </c>
    </row>
    <row r="21" spans="1:9" ht="14.1" customHeight="1" x14ac:dyDescent="0.2">
      <c r="A21" s="29" t="s">
        <v>29</v>
      </c>
      <c r="B21" s="30">
        <v>11</v>
      </c>
      <c r="C21" s="33">
        <v>0</v>
      </c>
      <c r="D21" s="30">
        <v>11</v>
      </c>
      <c r="E21" s="30">
        <v>7</v>
      </c>
      <c r="F21" s="31">
        <v>56.29</v>
      </c>
      <c r="G21" s="31">
        <v>63.82</v>
      </c>
      <c r="H21" s="31">
        <v>14.8</v>
      </c>
      <c r="I21" s="32">
        <v>134.91</v>
      </c>
    </row>
    <row r="22" spans="1:9" ht="14.1" customHeight="1" x14ac:dyDescent="0.2">
      <c r="A22" s="29" t="s">
        <v>30</v>
      </c>
      <c r="B22" s="30">
        <v>168</v>
      </c>
      <c r="C22" s="30">
        <v>214</v>
      </c>
      <c r="D22" s="30">
        <v>382</v>
      </c>
      <c r="E22" s="30">
        <v>71</v>
      </c>
      <c r="F22" s="31">
        <v>735.21</v>
      </c>
      <c r="G22" s="31">
        <v>320.88</v>
      </c>
      <c r="H22" s="31">
        <v>405.84</v>
      </c>
      <c r="I22" s="32">
        <v>1461.93</v>
      </c>
    </row>
    <row r="23" spans="1:9" s="28" customFormat="1" ht="14.1" customHeight="1" x14ac:dyDescent="0.2">
      <c r="A23" s="34" t="s">
        <v>31</v>
      </c>
      <c r="B23" s="25">
        <v>1747</v>
      </c>
      <c r="C23" s="25">
        <v>1458</v>
      </c>
      <c r="D23" s="25">
        <v>3205</v>
      </c>
      <c r="E23" s="25">
        <v>1129</v>
      </c>
      <c r="F23" s="26">
        <v>9312.15</v>
      </c>
      <c r="G23" s="26">
        <v>10315.69</v>
      </c>
      <c r="H23" s="26">
        <v>4182.07</v>
      </c>
      <c r="I23" s="35">
        <v>23809.91</v>
      </c>
    </row>
    <row r="24" spans="1:9" ht="14.1" customHeight="1" x14ac:dyDescent="0.2">
      <c r="A24" s="29"/>
      <c r="B24" s="30"/>
      <c r="C24" s="30"/>
      <c r="D24" s="30"/>
      <c r="E24" s="30"/>
      <c r="F24" s="31"/>
      <c r="G24" s="31"/>
      <c r="H24" s="31"/>
      <c r="I24" s="32"/>
    </row>
    <row r="25" spans="1:9" s="28" customFormat="1" ht="14.1" customHeight="1" x14ac:dyDescent="0.2">
      <c r="A25" s="34" t="s">
        <v>32</v>
      </c>
      <c r="B25" s="25">
        <v>1473</v>
      </c>
      <c r="C25" s="25">
        <v>4907</v>
      </c>
      <c r="D25" s="25">
        <v>6380</v>
      </c>
      <c r="E25" s="25">
        <v>148</v>
      </c>
      <c r="F25" s="26">
        <v>14559.03</v>
      </c>
      <c r="G25" s="26">
        <v>44071.47</v>
      </c>
      <c r="H25" s="26">
        <v>5741.34</v>
      </c>
      <c r="I25" s="35">
        <v>64371.839999999997</v>
      </c>
    </row>
    <row r="26" spans="1:9" ht="14.1" customHeight="1" x14ac:dyDescent="0.2">
      <c r="A26" s="29"/>
      <c r="B26" s="25"/>
      <c r="C26" s="25"/>
      <c r="D26" s="30"/>
      <c r="E26" s="25"/>
      <c r="F26" s="26"/>
      <c r="G26" s="26"/>
      <c r="H26" s="26"/>
      <c r="I26" s="35"/>
    </row>
    <row r="27" spans="1:9" s="28" customFormat="1" ht="14.1" customHeight="1" x14ac:dyDescent="0.2">
      <c r="A27" s="34" t="s">
        <v>33</v>
      </c>
      <c r="B27" s="25">
        <v>1205</v>
      </c>
      <c r="C27" s="36">
        <v>0</v>
      </c>
      <c r="D27" s="25">
        <v>1205</v>
      </c>
      <c r="E27" s="37">
        <v>0</v>
      </c>
      <c r="F27" s="26">
        <v>843.21</v>
      </c>
      <c r="G27" s="26">
        <v>1953.46</v>
      </c>
      <c r="H27" s="26">
        <v>607.16999999999996</v>
      </c>
      <c r="I27" s="35">
        <v>3403.84</v>
      </c>
    </row>
    <row r="28" spans="1:9" ht="14.1" customHeight="1" x14ac:dyDescent="0.2">
      <c r="A28" s="29"/>
      <c r="B28" s="25"/>
      <c r="C28" s="25"/>
      <c r="D28" s="30"/>
      <c r="E28" s="25"/>
      <c r="F28" s="26"/>
      <c r="G28" s="26"/>
      <c r="H28" s="26"/>
      <c r="I28" s="35"/>
    </row>
    <row r="29" spans="1:9" s="28" customFormat="1" ht="14.1" customHeight="1" x14ac:dyDescent="0.2">
      <c r="A29" s="34" t="s">
        <v>34</v>
      </c>
      <c r="B29" s="25">
        <v>213</v>
      </c>
      <c r="C29" s="38">
        <v>28</v>
      </c>
      <c r="D29" s="25">
        <v>241</v>
      </c>
      <c r="E29" s="25">
        <v>241</v>
      </c>
      <c r="F29" s="26">
        <v>3972.22</v>
      </c>
      <c r="G29" s="26">
        <v>1596.27</v>
      </c>
      <c r="H29" s="26">
        <v>228.38</v>
      </c>
      <c r="I29" s="35">
        <v>5796.87</v>
      </c>
    </row>
    <row r="30" spans="1:9" x14ac:dyDescent="0.2">
      <c r="A30" s="29"/>
      <c r="B30" s="30"/>
      <c r="C30" s="30"/>
      <c r="D30" s="30"/>
      <c r="E30" s="30"/>
      <c r="F30" s="31"/>
      <c r="G30" s="31"/>
      <c r="H30" s="31"/>
      <c r="I30" s="32"/>
    </row>
    <row r="31" spans="1:9" s="28" customFormat="1" ht="18.75" customHeight="1" thickBot="1" x14ac:dyDescent="0.25">
      <c r="A31" s="39" t="s">
        <v>35</v>
      </c>
      <c r="B31" s="40">
        <f t="shared" ref="B31:I31" si="0">SUM(B29,B27,B25,B23,B8)</f>
        <v>5349</v>
      </c>
      <c r="C31" s="40">
        <f t="shared" si="0"/>
        <v>6461</v>
      </c>
      <c r="D31" s="40">
        <f t="shared" si="0"/>
        <v>11810</v>
      </c>
      <c r="E31" s="40">
        <f t="shared" si="0"/>
        <v>2297</v>
      </c>
      <c r="F31" s="41">
        <f t="shared" si="0"/>
        <v>32881.360000000001</v>
      </c>
      <c r="G31" s="41">
        <f t="shared" si="0"/>
        <v>64885.640000000007</v>
      </c>
      <c r="H31" s="41">
        <f t="shared" si="0"/>
        <v>12015.849999999999</v>
      </c>
      <c r="I31" s="42">
        <f t="shared" si="0"/>
        <v>109782.84999999999</v>
      </c>
    </row>
  </sheetData>
  <mergeCells count="7">
    <mergeCell ref="A1:I1"/>
    <mergeCell ref="A3:I3"/>
    <mergeCell ref="A5:A7"/>
    <mergeCell ref="B5:D5"/>
    <mergeCell ref="E5:E7"/>
    <mergeCell ref="F5:I5"/>
    <mergeCell ref="F6:G6"/>
  </mergeCells>
  <printOptions horizontalCentered="1"/>
  <pageMargins left="0.78740157480314965" right="0.78740157480314965" top="0.59055118110236227" bottom="0.98425196850393704" header="0" footer="0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6.7.4.1</vt:lpstr>
      <vt:lpstr>'6.7.4.1'!Área_de_impresión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2019-10-28T09:55:35Z</dcterms:created>
  <dcterms:modified xsi:type="dcterms:W3CDTF">2019-10-28T09:55:36Z</dcterms:modified>
</cp:coreProperties>
</file>