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13\"/>
    </mc:Choice>
  </mc:AlternateContent>
  <bookViews>
    <workbookView xWindow="0" yWindow="0" windowWidth="25200" windowHeight="11985"/>
  </bookViews>
  <sheets>
    <sheet name="13.9.1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'13.9.1'!$A$1:$J$98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32" i="1" l="1"/>
  <c r="K23" i="1"/>
</calcChain>
</file>

<file path=xl/sharedStrings.xml><?xml version="1.0" encoding="utf-8"?>
<sst xmlns="http://schemas.openxmlformats.org/spreadsheetml/2006/main" count="114" uniqueCount="62">
  <si>
    <t>SUPERFICIES Y PRODUCCIONES DE CULTIVOS</t>
  </si>
  <si>
    <t>13.9.1. FRUTALES DE FRUTO FRESCO NO CÍTRICOS: Resumen nacional de la superficie, 2016</t>
  </si>
  <si>
    <t>Superficie en plantación regular (hectáreas)</t>
  </si>
  <si>
    <t>Árboles</t>
  </si>
  <si>
    <t>Arranques</t>
  </si>
  <si>
    <t>Plantaciones</t>
  </si>
  <si>
    <t>Cultivos</t>
  </si>
  <si>
    <t>Total</t>
  </si>
  <si>
    <t>En producción</t>
  </si>
  <si>
    <t>diseminados</t>
  </si>
  <si>
    <t>en el año</t>
  </si>
  <si>
    <t>Secano</t>
  </si>
  <si>
    <t>Regadío</t>
  </si>
  <si>
    <t>(número)</t>
  </si>
  <si>
    <t>(hectáreas)</t>
  </si>
  <si>
    <t>FRUTALES DE PEPITA</t>
  </si>
  <si>
    <t xml:space="preserve">    Manzano para sidra</t>
  </si>
  <si>
    <t>–</t>
  </si>
  <si>
    <t xml:space="preserve">    Starking</t>
  </si>
  <si>
    <t xml:space="preserve">    Golden delicius</t>
  </si>
  <si>
    <t xml:space="preserve">    Otras variedades</t>
  </si>
  <si>
    <t xml:space="preserve">  MANZANO TOTAL</t>
  </si>
  <si>
    <t xml:space="preserve">    Limonera</t>
  </si>
  <si>
    <t xml:space="preserve">    Ercolini</t>
  </si>
  <si>
    <t xml:space="preserve">    Blanquilla</t>
  </si>
  <si>
    <t xml:space="preserve">  PERAL TOTAL</t>
  </si>
  <si>
    <t xml:space="preserve">  MEMBRILLERO</t>
  </si>
  <si>
    <t xml:space="preserve">  NÍSPERO</t>
  </si>
  <si>
    <t xml:space="preserve">  OTROS DE PEPITA</t>
  </si>
  <si>
    <t>FRUTALES DE HUESO</t>
  </si>
  <si>
    <t xml:space="preserve">  ALBARICOQUERO</t>
  </si>
  <si>
    <t xml:space="preserve">  CEREZO Y GUINDO</t>
  </si>
  <si>
    <t xml:space="preserve">    Melocotoneros</t>
  </si>
  <si>
    <t xml:space="preserve">    Nectarinas</t>
  </si>
  <si>
    <t xml:space="preserve">  MELOCOTONERO TOTAL</t>
  </si>
  <si>
    <t xml:space="preserve">  CIRUELO</t>
  </si>
  <si>
    <t xml:space="preserve">OTROS FRUTALES DE FRUTO </t>
  </si>
  <si>
    <t>CARNOSO</t>
  </si>
  <si>
    <t xml:space="preserve">  HIGUERA</t>
  </si>
  <si>
    <t xml:space="preserve">  CHIRIMOYO</t>
  </si>
  <si>
    <t xml:space="preserve">  GRANADO</t>
  </si>
  <si>
    <t xml:space="preserve">  AGUACATE</t>
  </si>
  <si>
    <t xml:space="preserve">  PLATANERA</t>
  </si>
  <si>
    <t xml:space="preserve">  PALMERA DATILERA</t>
  </si>
  <si>
    <t xml:space="preserve">  CHUMBERA</t>
  </si>
  <si>
    <t xml:space="preserve">  KIWI</t>
  </si>
  <si>
    <t xml:space="preserve"> MANGO</t>
  </si>
  <si>
    <t xml:space="preserve"> CAQUI</t>
  </si>
  <si>
    <t xml:space="preserve"> AZUFAITO, GUAYABO Y OTROS</t>
  </si>
  <si>
    <t>BAYAS</t>
  </si>
  <si>
    <t xml:space="preserve"> GROSELLERO</t>
  </si>
  <si>
    <t xml:space="preserve"> FRAMBUESO</t>
  </si>
  <si>
    <t xml:space="preserve"> ARÁNDANO</t>
  </si>
  <si>
    <t xml:space="preserve"> OTRAS BAYAS </t>
  </si>
  <si>
    <t>FRUTALES DE FRUTO SECO</t>
  </si>
  <si>
    <t xml:space="preserve"> ALMENDRO (CÁSCARA)</t>
  </si>
  <si>
    <t xml:space="preserve"> NOGAL (CÁSCARA)</t>
  </si>
  <si>
    <t xml:space="preserve"> AVELLANO (CÁSCARA)</t>
  </si>
  <si>
    <t xml:space="preserve"> CASTAÑO FRUTO</t>
  </si>
  <si>
    <t xml:space="preserve"> PISTACHO</t>
  </si>
  <si>
    <t xml:space="preserve"> OTROS FRUTOS SECOS</t>
  </si>
  <si>
    <t>TOTAL FRUTALES NO CÍTRICOS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</si>
</sst>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"/>
    <numFmt numFmtId="166" formatCode="#,##0__;\–#,##0__;0__;@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2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/>
      <top style="thin">
        <color indexed="60"/>
      </top>
      <bottom style="thin">
        <color indexed="60"/>
      </bottom>
      <diagonal/>
    </border>
    <border>
      <left/>
      <right/>
      <top style="thin">
        <color indexed="60"/>
      </top>
      <bottom style="thin">
        <color indexed="60"/>
      </bottom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/>
      <bottom style="thin">
        <color indexed="60"/>
      </bottom>
      <diagonal/>
    </border>
    <border>
      <left/>
      <right style="thin">
        <color indexed="60"/>
      </right>
      <top/>
      <bottom style="thin">
        <color indexed="60"/>
      </bottom>
      <diagonal/>
    </border>
    <border>
      <left style="thin">
        <color indexed="60"/>
      </left>
      <right/>
      <top style="thin">
        <color indexed="60"/>
      </top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51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 applyBorder="1" applyAlignment="1">
      <alignment horizontal="center"/>
    </xf>
    <xf numFmtId="164" fontId="4" fillId="2" borderId="0" xfId="0" applyFont="1" applyFill="1"/>
    <xf numFmtId="164" fontId="3" fillId="2" borderId="1" xfId="0" applyFont="1" applyFill="1" applyBorder="1" applyAlignment="1">
      <alignment horizontal="center"/>
    </xf>
    <xf numFmtId="164" fontId="5" fillId="3" borderId="2" xfId="0" applyFont="1" applyFill="1" applyBorder="1" applyAlignment="1">
      <alignment vertical="center"/>
    </xf>
    <xf numFmtId="164" fontId="5" fillId="3" borderId="3" xfId="0" applyFont="1" applyFill="1" applyBorder="1" applyAlignment="1">
      <alignment horizontal="center" vertical="center"/>
    </xf>
    <xf numFmtId="164" fontId="5" fillId="3" borderId="4" xfId="0" applyFont="1" applyFill="1" applyBorder="1" applyAlignment="1">
      <alignment horizontal="center" vertical="center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8" xfId="0" applyFont="1" applyFill="1" applyBorder="1" applyAlignment="1">
      <alignment horizontal="center" vertical="center"/>
    </xf>
    <xf numFmtId="164" fontId="5" fillId="3" borderId="9" xfId="0" applyFont="1" applyFill="1" applyBorder="1" applyAlignment="1">
      <alignment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vertical="center"/>
    </xf>
    <xf numFmtId="164" fontId="5" fillId="3" borderId="9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12" xfId="0" applyFont="1" applyFill="1" applyBorder="1" applyAlignment="1">
      <alignment horizontal="center" vertical="center"/>
    </xf>
    <xf numFmtId="164" fontId="5" fillId="3" borderId="13" xfId="0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vertical="center"/>
    </xf>
    <xf numFmtId="164" fontId="5" fillId="3" borderId="14" xfId="0" applyFont="1" applyFill="1" applyBorder="1" applyAlignment="1">
      <alignment horizontal="center" vertical="center"/>
    </xf>
    <xf numFmtId="164" fontId="6" fillId="2" borderId="2" xfId="0" applyFont="1" applyFill="1" applyBorder="1"/>
    <xf numFmtId="165" fontId="5" fillId="2" borderId="6" xfId="0" applyNumberFormat="1" applyFont="1" applyFill="1" applyBorder="1" applyAlignment="1">
      <alignment horizontal="right"/>
    </xf>
    <xf numFmtId="165" fontId="5" fillId="2" borderId="7" xfId="0" applyNumberFormat="1" applyFont="1" applyFill="1" applyBorder="1" applyAlignment="1">
      <alignment horizontal="right"/>
    </xf>
    <xf numFmtId="164" fontId="5" fillId="2" borderId="0" xfId="0" applyFont="1" applyFill="1"/>
    <xf numFmtId="164" fontId="5" fillId="2" borderId="8" xfId="0" applyFont="1" applyFill="1" applyBorder="1"/>
    <xf numFmtId="166" fontId="5" fillId="2" borderId="12" xfId="0" applyNumberFormat="1" applyFont="1" applyFill="1" applyBorder="1" applyAlignment="1">
      <alignment horizontal="right"/>
    </xf>
    <xf numFmtId="166" fontId="5" fillId="2" borderId="13" xfId="0" applyNumberFormat="1" applyFont="1" applyFill="1" applyBorder="1" applyAlignment="1">
      <alignment horizontal="right"/>
    </xf>
    <xf numFmtId="166" fontId="5" fillId="0" borderId="12" xfId="0" applyNumberFormat="1" applyFont="1" applyFill="1" applyBorder="1" applyAlignment="1">
      <alignment horizontal="right"/>
    </xf>
    <xf numFmtId="166" fontId="5" fillId="0" borderId="13" xfId="0" applyNumberFormat="1" applyFont="1" applyFill="1" applyBorder="1" applyAlignment="1">
      <alignment horizontal="right"/>
    </xf>
    <xf numFmtId="37" fontId="5" fillId="2" borderId="0" xfId="0" applyNumberFormat="1" applyFont="1" applyFill="1"/>
    <xf numFmtId="166" fontId="5" fillId="2" borderId="15" xfId="0" applyNumberFormat="1" applyFont="1" applyFill="1" applyBorder="1" applyAlignment="1">
      <alignment horizontal="right"/>
    </xf>
    <xf numFmtId="166" fontId="5" fillId="2" borderId="16" xfId="0" applyNumberFormat="1" applyFont="1" applyFill="1" applyBorder="1" applyAlignment="1">
      <alignment horizontal="right"/>
    </xf>
    <xf numFmtId="166" fontId="5" fillId="0" borderId="15" xfId="0" applyNumberFormat="1" applyFont="1" applyFill="1" applyBorder="1" applyAlignment="1">
      <alignment horizontal="right"/>
    </xf>
    <xf numFmtId="166" fontId="5" fillId="0" borderId="16" xfId="0" applyNumberFormat="1" applyFont="1" applyFill="1" applyBorder="1" applyAlignment="1">
      <alignment horizontal="right"/>
    </xf>
    <xf numFmtId="164" fontId="5" fillId="2" borderId="17" xfId="0" applyFont="1" applyFill="1" applyBorder="1"/>
    <xf numFmtId="164" fontId="6" fillId="2" borderId="8" xfId="0" applyFont="1" applyFill="1" applyBorder="1"/>
    <xf numFmtId="166" fontId="5" fillId="2" borderId="14" xfId="0" applyNumberFormat="1" applyFont="1" applyFill="1" applyBorder="1" applyAlignment="1">
      <alignment horizontal="right"/>
    </xf>
    <xf numFmtId="166" fontId="5" fillId="2" borderId="18" xfId="0" applyNumberFormat="1" applyFont="1" applyFill="1" applyBorder="1" applyAlignment="1">
      <alignment horizontal="right"/>
    </xf>
    <xf numFmtId="166" fontId="5" fillId="2" borderId="0" xfId="0" applyNumberFormat="1" applyFont="1" applyFill="1"/>
    <xf numFmtId="164" fontId="6" fillId="2" borderId="8" xfId="0" quotePrefix="1" applyFont="1" applyFill="1" applyBorder="1"/>
    <xf numFmtId="164" fontId="5" fillId="2" borderId="8" xfId="0" quotePrefix="1" applyFont="1" applyFill="1" applyBorder="1" applyAlignment="1">
      <alignment horizontal="left"/>
    </xf>
    <xf numFmtId="164" fontId="5" fillId="2" borderId="17" xfId="0" quotePrefix="1" applyFont="1" applyFill="1" applyBorder="1" applyAlignment="1">
      <alignment horizontal="left"/>
    </xf>
    <xf numFmtId="164" fontId="5" fillId="2" borderId="8" xfId="0" applyFont="1" applyFill="1" applyBorder="1" applyAlignment="1">
      <alignment horizontal="left"/>
    </xf>
    <xf numFmtId="166" fontId="5" fillId="2" borderId="13" xfId="0" quotePrefix="1" applyNumberFormat="1" applyFont="1" applyFill="1" applyBorder="1" applyAlignment="1">
      <alignment horizontal="right"/>
    </xf>
    <xf numFmtId="164" fontId="5" fillId="2" borderId="8" xfId="0" applyFont="1" applyFill="1" applyBorder="1" applyAlignment="1">
      <alignment horizontal="left" vertical="center"/>
    </xf>
    <xf numFmtId="164" fontId="6" fillId="3" borderId="19" xfId="0" applyFont="1" applyFill="1" applyBorder="1" applyAlignment="1">
      <alignment vertical="center"/>
    </xf>
    <xf numFmtId="166" fontId="6" fillId="3" borderId="20" xfId="0" applyNumberFormat="1" applyFont="1" applyFill="1" applyBorder="1" applyAlignment="1">
      <alignment horizontal="right" vertical="center"/>
    </xf>
    <xf numFmtId="166" fontId="6" fillId="3" borderId="21" xfId="0" applyNumberFormat="1" applyFont="1" applyFill="1" applyBorder="1" applyAlignment="1">
      <alignment horizontal="righ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 la superficie total de frutales no cítricos según fruto</a:t>
            </a:r>
          </a:p>
        </c:rich>
      </c:tx>
      <c:layout>
        <c:manualLayout>
          <c:xMode val="edge"/>
          <c:yMode val="edge"/>
          <c:x val="0.32589156714932266"/>
          <c:y val="6.2103493943992977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21644131704915698"/>
          <c:y val="0.41100917431192668"/>
          <c:w val="0.56815845725404113"/>
          <c:h val="0.39633027522937236"/>
        </c:manualLayout>
      </c:layout>
      <c:pie3DChart>
        <c:varyColors val="1"/>
        <c:ser>
          <c:idx val="0"/>
          <c:order val="0"/>
          <c:tx>
            <c:v>frutales no cítricos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13"/>
          <c:dPt>
            <c:idx val="0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</c:dPt>
          <c:dPt>
            <c:idx val="1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</c:dPt>
          <c:dPt>
            <c:idx val="2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</c:dPt>
          <c:dPt>
            <c:idx val="3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</c:dPt>
          <c:dLbls>
            <c:dLbl>
              <c:idx val="0"/>
              <c:layout>
                <c:manualLayout>
                  <c:x val="-8.9865048836108727E-2"/>
                  <c:y val="-0.15463924537927423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3.3050365793561638E-2"/>
                  <c:y val="-0.2325230774575888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6.0050634654274834E-2"/>
                  <c:y val="0.1361480144915898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4025482552385868"/>
                  <c:y val="-7.2808619378486539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4"/>
              <c:pt idx="0">
                <c:v>Frutales de pepita</c:v>
              </c:pt>
              <c:pt idx="1">
                <c:v>Frutales de hueso</c:v>
              </c:pt>
              <c:pt idx="2">
                <c:v>Otros frutales de fruto carnosos</c:v>
              </c:pt>
              <c:pt idx="3">
                <c:v>Frutales de fruto seco</c:v>
              </c:pt>
            </c:strLit>
          </c:cat>
          <c:val>
            <c:numLit>
              <c:formatCode>General</c:formatCode>
              <c:ptCount val="4"/>
              <c:pt idx="0">
                <c:v>62266</c:v>
              </c:pt>
              <c:pt idx="1">
                <c:v>144111</c:v>
              </c:pt>
              <c:pt idx="2">
                <c:v>56382</c:v>
              </c:pt>
              <c:pt idx="3">
                <c:v>586452</c:v>
              </c:pt>
            </c:numLit>
          </c:val>
        </c:ser>
        <c:dLbls>
          <c:showLegendKey val="0"/>
          <c:showVal val="0"/>
          <c:showCatName val="1"/>
          <c:showSerName val="0"/>
          <c:showPercent val="1"/>
          <c:showBubbleSize val="0"/>
          <c:separator>
</c:separator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1055" r="0.75000000000001055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63</xdr:row>
      <xdr:rowOff>121103</xdr:rowOff>
    </xdr:from>
    <xdr:to>
      <xdr:col>8</xdr:col>
      <xdr:colOff>1381125</xdr:colOff>
      <xdr:row>95</xdr:row>
      <xdr:rowOff>130627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63">
    <pageSetUpPr fitToPage="1"/>
  </sheetPr>
  <dimension ref="A1:L60"/>
  <sheetViews>
    <sheetView tabSelected="1" zoomScale="85" zoomScaleNormal="85" zoomScaleSheetLayoutView="65" workbookViewId="0">
      <selection activeCell="C10" sqref="C10"/>
    </sheetView>
  </sheetViews>
  <sheetFormatPr baseColWidth="10" defaultRowHeight="12.75" x14ac:dyDescent="0.2"/>
  <cols>
    <col min="1" max="1" width="41.42578125" style="26" customWidth="1"/>
    <col min="2" max="9" width="22" style="26" customWidth="1"/>
    <col min="10" max="10" width="11.42578125" style="26"/>
    <col min="11" max="11" width="0" style="26" hidden="1" customWidth="1"/>
    <col min="12" max="16384" width="11.42578125" style="26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3" spans="1:11" s="4" customFormat="1" ht="1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</row>
    <row r="4" spans="1:11" s="4" customFormat="1" ht="13.5" customHeight="1" thickBot="1" x14ac:dyDescent="0.3">
      <c r="A4" s="5"/>
      <c r="B4" s="5"/>
      <c r="C4" s="5"/>
      <c r="D4" s="5"/>
      <c r="E4" s="5"/>
      <c r="F4" s="5"/>
      <c r="G4" s="5"/>
      <c r="H4" s="5"/>
      <c r="I4" s="5"/>
    </row>
    <row r="5" spans="1:11" s="12" customFormat="1" ht="30.75" customHeight="1" x14ac:dyDescent="0.2">
      <c r="A5" s="6"/>
      <c r="B5" s="7" t="s">
        <v>2</v>
      </c>
      <c r="C5" s="8"/>
      <c r="D5" s="8"/>
      <c r="E5" s="8"/>
      <c r="F5" s="9"/>
      <c r="G5" s="10" t="s">
        <v>3</v>
      </c>
      <c r="H5" s="10" t="s">
        <v>4</v>
      </c>
      <c r="I5" s="11" t="s">
        <v>5</v>
      </c>
    </row>
    <row r="6" spans="1:11" s="12" customFormat="1" ht="30.75" customHeight="1" x14ac:dyDescent="0.2">
      <c r="A6" s="13" t="s">
        <v>6</v>
      </c>
      <c r="B6" s="14"/>
      <c r="C6" s="15" t="s">
        <v>7</v>
      </c>
      <c r="D6" s="16"/>
      <c r="E6" s="17" t="s">
        <v>8</v>
      </c>
      <c r="F6" s="18"/>
      <c r="G6" s="19" t="s">
        <v>9</v>
      </c>
      <c r="H6" s="19" t="s">
        <v>10</v>
      </c>
      <c r="I6" s="20" t="s">
        <v>10</v>
      </c>
    </row>
    <row r="7" spans="1:11" s="12" customFormat="1" ht="30.75" customHeight="1" thickBot="1" x14ac:dyDescent="0.25">
      <c r="A7" s="21"/>
      <c r="B7" s="22" t="s">
        <v>11</v>
      </c>
      <c r="C7" s="22" t="s">
        <v>12</v>
      </c>
      <c r="D7" s="22" t="s">
        <v>7</v>
      </c>
      <c r="E7" s="22" t="s">
        <v>11</v>
      </c>
      <c r="F7" s="22" t="s">
        <v>12</v>
      </c>
      <c r="G7" s="19" t="s">
        <v>13</v>
      </c>
      <c r="H7" s="19" t="s">
        <v>14</v>
      </c>
      <c r="I7" s="20" t="s">
        <v>14</v>
      </c>
    </row>
    <row r="8" spans="1:11" ht="24.75" customHeight="1" x14ac:dyDescent="0.2">
      <c r="A8" s="23" t="s">
        <v>15</v>
      </c>
      <c r="B8" s="24"/>
      <c r="C8" s="24"/>
      <c r="D8" s="24"/>
      <c r="E8" s="24"/>
      <c r="F8" s="24"/>
      <c r="G8" s="24"/>
      <c r="H8" s="24"/>
      <c r="I8" s="25"/>
    </row>
    <row r="9" spans="1:11" x14ac:dyDescent="0.2">
      <c r="A9" s="27"/>
      <c r="B9" s="28"/>
      <c r="C9" s="28"/>
      <c r="D9" s="28"/>
      <c r="E9" s="28"/>
      <c r="F9" s="28"/>
      <c r="G9" s="28"/>
      <c r="H9" s="28"/>
      <c r="I9" s="29"/>
    </row>
    <row r="10" spans="1:11" x14ac:dyDescent="0.2">
      <c r="A10" s="27" t="s">
        <v>16</v>
      </c>
      <c r="B10" s="28" t="s">
        <v>17</v>
      </c>
      <c r="C10" s="28" t="s">
        <v>17</v>
      </c>
      <c r="D10" s="28">
        <v>8226</v>
      </c>
      <c r="E10" s="28" t="s">
        <v>17</v>
      </c>
      <c r="F10" s="28" t="s">
        <v>17</v>
      </c>
      <c r="G10" s="28">
        <v>695078</v>
      </c>
      <c r="H10" s="28" t="s">
        <v>17</v>
      </c>
      <c r="I10" s="29">
        <v>40</v>
      </c>
    </row>
    <row r="11" spans="1:11" x14ac:dyDescent="0.2">
      <c r="A11" s="27" t="s">
        <v>18</v>
      </c>
      <c r="B11" s="28" t="s">
        <v>17</v>
      </c>
      <c r="C11" s="28" t="s">
        <v>17</v>
      </c>
      <c r="D11" s="28">
        <v>2245</v>
      </c>
      <c r="E11" s="28" t="s">
        <v>17</v>
      </c>
      <c r="F11" s="28" t="s">
        <v>17</v>
      </c>
      <c r="G11" s="28">
        <v>11029</v>
      </c>
      <c r="H11" s="28">
        <v>323</v>
      </c>
      <c r="I11" s="29">
        <v>70</v>
      </c>
    </row>
    <row r="12" spans="1:11" x14ac:dyDescent="0.2">
      <c r="A12" s="27" t="s">
        <v>19</v>
      </c>
      <c r="B12" s="28" t="s">
        <v>17</v>
      </c>
      <c r="C12" s="28" t="s">
        <v>17</v>
      </c>
      <c r="D12" s="28">
        <v>11176</v>
      </c>
      <c r="E12" s="28" t="s">
        <v>17</v>
      </c>
      <c r="F12" s="28" t="s">
        <v>17</v>
      </c>
      <c r="G12" s="28">
        <v>84395</v>
      </c>
      <c r="H12" s="28">
        <v>132</v>
      </c>
      <c r="I12" s="29">
        <v>883</v>
      </c>
    </row>
    <row r="13" spans="1:11" x14ac:dyDescent="0.2">
      <c r="A13" s="27" t="s">
        <v>20</v>
      </c>
      <c r="B13" s="30" t="s">
        <v>17</v>
      </c>
      <c r="C13" s="30" t="s">
        <v>17</v>
      </c>
      <c r="D13" s="30">
        <v>9225</v>
      </c>
      <c r="E13" s="30" t="s">
        <v>17</v>
      </c>
      <c r="F13" s="30" t="s">
        <v>17</v>
      </c>
      <c r="G13" s="30">
        <v>646366</v>
      </c>
      <c r="H13" s="30">
        <v>615</v>
      </c>
      <c r="I13" s="31">
        <v>272</v>
      </c>
      <c r="J13" s="32"/>
      <c r="K13" s="32"/>
    </row>
    <row r="14" spans="1:11" x14ac:dyDescent="0.2">
      <c r="A14" s="27" t="s">
        <v>21</v>
      </c>
      <c r="B14" s="33">
        <v>12195</v>
      </c>
      <c r="C14" s="33">
        <v>18677</v>
      </c>
      <c r="D14" s="33">
        <v>30872</v>
      </c>
      <c r="E14" s="33">
        <v>11812</v>
      </c>
      <c r="F14" s="33">
        <v>16705</v>
      </c>
      <c r="G14" s="33">
        <v>1436868</v>
      </c>
      <c r="H14" s="33">
        <v>1070</v>
      </c>
      <c r="I14" s="34">
        <v>1265</v>
      </c>
      <c r="J14" s="32"/>
      <c r="K14" s="32"/>
    </row>
    <row r="15" spans="1:11" x14ac:dyDescent="0.2">
      <c r="A15" s="27" t="s">
        <v>22</v>
      </c>
      <c r="B15" s="28" t="s">
        <v>17</v>
      </c>
      <c r="C15" s="28" t="s">
        <v>17</v>
      </c>
      <c r="D15" s="28">
        <v>2099</v>
      </c>
      <c r="E15" s="28" t="s">
        <v>17</v>
      </c>
      <c r="F15" s="28" t="s">
        <v>17</v>
      </c>
      <c r="G15" s="28">
        <v>4047</v>
      </c>
      <c r="H15" s="28">
        <v>52</v>
      </c>
      <c r="I15" s="29">
        <v>446</v>
      </c>
    </row>
    <row r="16" spans="1:11" x14ac:dyDescent="0.2">
      <c r="A16" s="27" t="s">
        <v>23</v>
      </c>
      <c r="B16" s="28" t="s">
        <v>17</v>
      </c>
      <c r="C16" s="28" t="s">
        <v>17</v>
      </c>
      <c r="D16" s="28">
        <v>2677</v>
      </c>
      <c r="E16" s="28" t="s">
        <v>17</v>
      </c>
      <c r="F16" s="28" t="s">
        <v>17</v>
      </c>
      <c r="G16" s="28">
        <v>28119</v>
      </c>
      <c r="H16" s="28">
        <v>87</v>
      </c>
      <c r="I16" s="29">
        <v>7</v>
      </c>
    </row>
    <row r="17" spans="1:12" x14ac:dyDescent="0.2">
      <c r="A17" s="27" t="s">
        <v>24</v>
      </c>
      <c r="B17" s="28" t="s">
        <v>17</v>
      </c>
      <c r="C17" s="28" t="s">
        <v>17</v>
      </c>
      <c r="D17" s="28">
        <v>2997</v>
      </c>
      <c r="E17" s="28" t="s">
        <v>17</v>
      </c>
      <c r="F17" s="28" t="s">
        <v>17</v>
      </c>
      <c r="G17" s="28">
        <v>16154</v>
      </c>
      <c r="H17" s="28">
        <v>290</v>
      </c>
      <c r="I17" s="29">
        <v>72</v>
      </c>
    </row>
    <row r="18" spans="1:12" x14ac:dyDescent="0.2">
      <c r="A18" s="27" t="s">
        <v>20</v>
      </c>
      <c r="B18" s="28" t="s">
        <v>17</v>
      </c>
      <c r="C18" s="28" t="s">
        <v>17</v>
      </c>
      <c r="D18" s="28">
        <v>14774</v>
      </c>
      <c r="E18" s="28" t="s">
        <v>17</v>
      </c>
      <c r="F18" s="28" t="s">
        <v>17</v>
      </c>
      <c r="G18" s="28">
        <v>459566</v>
      </c>
      <c r="H18" s="28">
        <v>404</v>
      </c>
      <c r="I18" s="29">
        <v>186</v>
      </c>
    </row>
    <row r="19" spans="1:12" x14ac:dyDescent="0.2">
      <c r="A19" s="27" t="s">
        <v>25</v>
      </c>
      <c r="B19" s="35">
        <v>1030</v>
      </c>
      <c r="C19" s="35">
        <v>21517</v>
      </c>
      <c r="D19" s="35">
        <v>22547</v>
      </c>
      <c r="E19" s="35">
        <v>979</v>
      </c>
      <c r="F19" s="35">
        <v>20057</v>
      </c>
      <c r="G19" s="35">
        <v>507886</v>
      </c>
      <c r="H19" s="35">
        <v>833</v>
      </c>
      <c r="I19" s="36">
        <v>711</v>
      </c>
      <c r="J19" s="32"/>
      <c r="K19" s="32"/>
    </row>
    <row r="20" spans="1:12" x14ac:dyDescent="0.2">
      <c r="A20" s="27" t="s">
        <v>26</v>
      </c>
      <c r="B20" s="28">
        <v>346</v>
      </c>
      <c r="C20" s="28">
        <v>1060</v>
      </c>
      <c r="D20" s="28">
        <v>1406</v>
      </c>
      <c r="E20" s="28">
        <v>315</v>
      </c>
      <c r="F20" s="28">
        <v>893</v>
      </c>
      <c r="G20" s="28">
        <v>45407</v>
      </c>
      <c r="H20" s="28">
        <v>16</v>
      </c>
      <c r="I20" s="29">
        <v>22</v>
      </c>
      <c r="J20" s="32"/>
      <c r="K20" s="32"/>
    </row>
    <row r="21" spans="1:12" x14ac:dyDescent="0.2">
      <c r="A21" s="27" t="s">
        <v>27</v>
      </c>
      <c r="B21" s="28">
        <v>104</v>
      </c>
      <c r="C21" s="28">
        <v>2357</v>
      </c>
      <c r="D21" s="28">
        <v>2461</v>
      </c>
      <c r="E21" s="28">
        <v>98</v>
      </c>
      <c r="F21" s="28">
        <v>2266</v>
      </c>
      <c r="G21" s="28">
        <v>57652</v>
      </c>
      <c r="H21" s="28">
        <v>23</v>
      </c>
      <c r="I21" s="29">
        <v>20</v>
      </c>
      <c r="J21" s="32"/>
      <c r="K21" s="32"/>
    </row>
    <row r="22" spans="1:12" x14ac:dyDescent="0.2">
      <c r="A22" s="37" t="s">
        <v>28</v>
      </c>
      <c r="B22" s="28">
        <v>5</v>
      </c>
      <c r="C22" s="28">
        <v>66</v>
      </c>
      <c r="D22" s="28">
        <v>71</v>
      </c>
      <c r="E22" s="28">
        <v>4</v>
      </c>
      <c r="F22" s="28">
        <v>56</v>
      </c>
      <c r="G22" s="28">
        <v>267</v>
      </c>
      <c r="H22" s="28">
        <v>43</v>
      </c>
      <c r="I22" s="29">
        <v>8</v>
      </c>
      <c r="J22" s="32"/>
      <c r="K22" s="32"/>
    </row>
    <row r="23" spans="1:12" x14ac:dyDescent="0.2">
      <c r="A23" s="38" t="s">
        <v>29</v>
      </c>
      <c r="B23" s="39"/>
      <c r="C23" s="39"/>
      <c r="D23" s="39"/>
      <c r="E23" s="39"/>
      <c r="F23" s="39"/>
      <c r="G23" s="39"/>
      <c r="H23" s="39"/>
      <c r="I23" s="40"/>
      <c r="J23" s="32"/>
      <c r="K23" s="32">
        <f>SUM(D13,D19,D21,D22,D23)</f>
        <v>34304</v>
      </c>
      <c r="L23" s="41"/>
    </row>
    <row r="24" spans="1:12" ht="15.75" customHeight="1" x14ac:dyDescent="0.2">
      <c r="A24" s="42"/>
      <c r="B24" s="28"/>
      <c r="C24" s="28"/>
      <c r="D24" s="28"/>
      <c r="E24" s="28"/>
      <c r="F24" s="28"/>
      <c r="G24" s="28"/>
      <c r="H24" s="28"/>
      <c r="I24" s="29"/>
      <c r="J24" s="32"/>
      <c r="K24" s="32"/>
    </row>
    <row r="25" spans="1:12" x14ac:dyDescent="0.2">
      <c r="A25" s="27" t="s">
        <v>30</v>
      </c>
      <c r="B25" s="28">
        <v>2230</v>
      </c>
      <c r="C25" s="28">
        <v>18123</v>
      </c>
      <c r="D25" s="28">
        <v>20353</v>
      </c>
      <c r="E25" s="28">
        <v>1664</v>
      </c>
      <c r="F25" s="28">
        <v>15433</v>
      </c>
      <c r="G25" s="28">
        <v>98687</v>
      </c>
      <c r="H25" s="28">
        <v>308</v>
      </c>
      <c r="I25" s="29">
        <v>1575</v>
      </c>
      <c r="J25" s="32"/>
      <c r="K25" s="32"/>
    </row>
    <row r="26" spans="1:12" x14ac:dyDescent="0.2">
      <c r="A26" s="27" t="s">
        <v>31</v>
      </c>
      <c r="B26" s="28">
        <v>15287</v>
      </c>
      <c r="C26" s="28">
        <v>11659</v>
      </c>
      <c r="D26" s="28">
        <v>26946</v>
      </c>
      <c r="E26" s="28">
        <v>14369</v>
      </c>
      <c r="F26" s="28">
        <v>9814</v>
      </c>
      <c r="G26" s="28">
        <v>243812</v>
      </c>
      <c r="H26" s="28">
        <v>218</v>
      </c>
      <c r="I26" s="29">
        <v>813</v>
      </c>
      <c r="J26" s="32"/>
      <c r="K26" s="32"/>
    </row>
    <row r="27" spans="1:12" x14ac:dyDescent="0.2">
      <c r="A27" s="27" t="s">
        <v>32</v>
      </c>
      <c r="B27" s="28">
        <v>2951</v>
      </c>
      <c r="C27" s="28">
        <v>49924</v>
      </c>
      <c r="D27" s="28">
        <v>52875</v>
      </c>
      <c r="E27" s="28">
        <v>2770</v>
      </c>
      <c r="F27" s="28">
        <v>43977</v>
      </c>
      <c r="G27" s="28">
        <v>659217</v>
      </c>
      <c r="H27" s="28">
        <v>1754</v>
      </c>
      <c r="I27" s="29">
        <v>1382</v>
      </c>
      <c r="J27" s="32"/>
      <c r="K27" s="32"/>
    </row>
    <row r="28" spans="1:12" x14ac:dyDescent="0.2">
      <c r="A28" s="27" t="s">
        <v>33</v>
      </c>
      <c r="B28" s="28">
        <v>596</v>
      </c>
      <c r="C28" s="28">
        <v>31849</v>
      </c>
      <c r="D28" s="28">
        <v>32445</v>
      </c>
      <c r="E28" s="28">
        <v>487</v>
      </c>
      <c r="F28" s="28">
        <v>28614</v>
      </c>
      <c r="G28" s="28">
        <v>540</v>
      </c>
      <c r="H28" s="28">
        <v>2389</v>
      </c>
      <c r="I28" s="29">
        <v>1006</v>
      </c>
      <c r="J28" s="32"/>
      <c r="K28" s="32"/>
    </row>
    <row r="29" spans="1:12" x14ac:dyDescent="0.2">
      <c r="A29" s="43" t="s">
        <v>34</v>
      </c>
      <c r="B29" s="33">
        <v>3547</v>
      </c>
      <c r="C29" s="33">
        <v>81773</v>
      </c>
      <c r="D29" s="33">
        <v>85320</v>
      </c>
      <c r="E29" s="33">
        <v>3257</v>
      </c>
      <c r="F29" s="33">
        <v>72591</v>
      </c>
      <c r="G29" s="33">
        <v>659757</v>
      </c>
      <c r="H29" s="33">
        <v>4143</v>
      </c>
      <c r="I29" s="34">
        <v>2388</v>
      </c>
      <c r="J29" s="32"/>
      <c r="K29" s="32"/>
    </row>
    <row r="30" spans="1:12" x14ac:dyDescent="0.2">
      <c r="A30" s="44" t="s">
        <v>35</v>
      </c>
      <c r="B30" s="33">
        <v>2164</v>
      </c>
      <c r="C30" s="33">
        <v>13114</v>
      </c>
      <c r="D30" s="33">
        <v>15278</v>
      </c>
      <c r="E30" s="33">
        <v>1785</v>
      </c>
      <c r="F30" s="33">
        <v>11139</v>
      </c>
      <c r="G30" s="33">
        <v>502845</v>
      </c>
      <c r="H30" s="33">
        <v>1361</v>
      </c>
      <c r="I30" s="34">
        <v>157</v>
      </c>
    </row>
    <row r="31" spans="1:12" x14ac:dyDescent="0.2">
      <c r="A31" s="42" t="s">
        <v>36</v>
      </c>
      <c r="B31" s="28"/>
      <c r="C31" s="28"/>
      <c r="D31" s="28"/>
      <c r="E31" s="28"/>
      <c r="F31" s="28"/>
      <c r="G31" s="28"/>
      <c r="H31" s="28"/>
      <c r="I31" s="29"/>
    </row>
    <row r="32" spans="1:12" x14ac:dyDescent="0.2">
      <c r="A32" s="42" t="s">
        <v>37</v>
      </c>
      <c r="B32" s="28"/>
      <c r="C32" s="28"/>
      <c r="D32" s="28"/>
      <c r="E32" s="28"/>
      <c r="F32" s="28"/>
      <c r="G32" s="28"/>
      <c r="H32" s="28"/>
      <c r="I32" s="29"/>
      <c r="K32" s="41">
        <f>SUM(D26,D27,D31,D33)</f>
        <v>79821</v>
      </c>
      <c r="L32" s="41"/>
    </row>
    <row r="33" spans="1:12" ht="8.25" customHeight="1" x14ac:dyDescent="0.2">
      <c r="A33" s="27"/>
      <c r="B33" s="28"/>
      <c r="C33" s="28"/>
      <c r="D33" s="28"/>
      <c r="E33" s="28"/>
      <c r="F33" s="28"/>
      <c r="G33" s="28"/>
      <c r="H33" s="28"/>
      <c r="I33" s="29"/>
      <c r="J33" s="32"/>
      <c r="K33" s="32"/>
    </row>
    <row r="34" spans="1:12" ht="21.75" customHeight="1" x14ac:dyDescent="0.2">
      <c r="A34" s="45" t="s">
        <v>38</v>
      </c>
      <c r="B34" s="28">
        <v>10357</v>
      </c>
      <c r="C34" s="28">
        <v>2256</v>
      </c>
      <c r="D34" s="28">
        <v>12613</v>
      </c>
      <c r="E34" s="28">
        <v>7866</v>
      </c>
      <c r="F34" s="28">
        <v>2042</v>
      </c>
      <c r="G34" s="28">
        <v>170384</v>
      </c>
      <c r="H34" s="28">
        <v>81</v>
      </c>
      <c r="I34" s="29">
        <v>106</v>
      </c>
      <c r="J34" s="32"/>
      <c r="K34" s="32"/>
    </row>
    <row r="35" spans="1:12" x14ac:dyDescent="0.2">
      <c r="A35" s="45" t="s">
        <v>39</v>
      </c>
      <c r="B35" s="28">
        <v>4</v>
      </c>
      <c r="C35" s="28">
        <v>3098</v>
      </c>
      <c r="D35" s="28">
        <v>3102</v>
      </c>
      <c r="E35" s="28">
        <v>1</v>
      </c>
      <c r="F35" s="28">
        <v>3086</v>
      </c>
      <c r="G35" s="28">
        <v>8925</v>
      </c>
      <c r="H35" s="28" t="s">
        <v>17</v>
      </c>
      <c r="I35" s="29">
        <v>2</v>
      </c>
      <c r="J35" s="32"/>
      <c r="K35" s="32"/>
    </row>
    <row r="36" spans="1:12" x14ac:dyDescent="0.2">
      <c r="A36" s="27" t="s">
        <v>40</v>
      </c>
      <c r="B36" s="28">
        <v>115</v>
      </c>
      <c r="C36" s="28">
        <v>5048</v>
      </c>
      <c r="D36" s="28">
        <v>5163</v>
      </c>
      <c r="E36" s="28">
        <v>73</v>
      </c>
      <c r="F36" s="28">
        <v>3255</v>
      </c>
      <c r="G36" s="28">
        <v>6334</v>
      </c>
      <c r="H36" s="28">
        <v>94</v>
      </c>
      <c r="I36" s="29">
        <v>359</v>
      </c>
      <c r="J36" s="32"/>
      <c r="K36" s="32"/>
    </row>
    <row r="37" spans="1:12" x14ac:dyDescent="0.2">
      <c r="A37" s="27" t="s">
        <v>41</v>
      </c>
      <c r="B37" s="28">
        <v>5</v>
      </c>
      <c r="C37" s="28">
        <v>11450</v>
      </c>
      <c r="D37" s="28">
        <v>11455</v>
      </c>
      <c r="E37" s="28">
        <v>4</v>
      </c>
      <c r="F37" s="28">
        <v>10624</v>
      </c>
      <c r="G37" s="28">
        <v>44044</v>
      </c>
      <c r="H37" s="28">
        <v>12</v>
      </c>
      <c r="I37" s="29">
        <v>41</v>
      </c>
      <c r="J37" s="32"/>
      <c r="K37" s="32"/>
    </row>
    <row r="38" spans="1:12" x14ac:dyDescent="0.2">
      <c r="A38" s="27" t="s">
        <v>42</v>
      </c>
      <c r="B38" s="28" t="s">
        <v>17</v>
      </c>
      <c r="C38" s="28">
        <v>9040</v>
      </c>
      <c r="D38" s="28">
        <v>9040</v>
      </c>
      <c r="E38" s="28" t="s">
        <v>17</v>
      </c>
      <c r="F38" s="28">
        <v>8653</v>
      </c>
      <c r="G38" s="28" t="s">
        <v>17</v>
      </c>
      <c r="H38" s="28" t="s">
        <v>17</v>
      </c>
      <c r="I38" s="29" t="s">
        <v>17</v>
      </c>
      <c r="J38" s="32"/>
      <c r="K38" s="32"/>
    </row>
    <row r="39" spans="1:12" x14ac:dyDescent="0.2">
      <c r="A39" s="27" t="s">
        <v>43</v>
      </c>
      <c r="B39" s="28">
        <v>1</v>
      </c>
      <c r="C39" s="28">
        <v>500</v>
      </c>
      <c r="D39" s="28">
        <v>501</v>
      </c>
      <c r="E39" s="28" t="s">
        <v>17</v>
      </c>
      <c r="F39" s="28">
        <v>488</v>
      </c>
      <c r="G39" s="28">
        <v>18110</v>
      </c>
      <c r="H39" s="28">
        <v>30</v>
      </c>
      <c r="I39" s="29">
        <v>2</v>
      </c>
      <c r="J39" s="32"/>
      <c r="K39" s="32"/>
    </row>
    <row r="40" spans="1:12" x14ac:dyDescent="0.2">
      <c r="A40" s="27" t="s">
        <v>44</v>
      </c>
      <c r="B40" s="28">
        <v>108</v>
      </c>
      <c r="C40" s="28">
        <v>59</v>
      </c>
      <c r="D40" s="28">
        <v>167</v>
      </c>
      <c r="E40" s="28">
        <v>106</v>
      </c>
      <c r="F40" s="28">
        <v>53</v>
      </c>
      <c r="G40" s="28">
        <v>131450</v>
      </c>
      <c r="H40" s="28" t="s">
        <v>17</v>
      </c>
      <c r="I40" s="46">
        <v>4</v>
      </c>
      <c r="J40" s="32"/>
      <c r="K40" s="32"/>
    </row>
    <row r="41" spans="1:12" x14ac:dyDescent="0.2">
      <c r="A41" s="27" t="s">
        <v>45</v>
      </c>
      <c r="B41" s="28">
        <v>734</v>
      </c>
      <c r="C41" s="28">
        <v>1164</v>
      </c>
      <c r="D41" s="28">
        <v>1898</v>
      </c>
      <c r="E41" s="28">
        <v>734</v>
      </c>
      <c r="F41" s="28">
        <v>859</v>
      </c>
      <c r="G41" s="28">
        <v>109686</v>
      </c>
      <c r="H41" s="28">
        <v>8</v>
      </c>
      <c r="I41" s="29">
        <v>57</v>
      </c>
      <c r="J41" s="32"/>
      <c r="K41" s="32"/>
    </row>
    <row r="42" spans="1:12" x14ac:dyDescent="0.2">
      <c r="A42" s="27" t="s">
        <v>46</v>
      </c>
      <c r="B42" s="28">
        <v>19</v>
      </c>
      <c r="C42" s="28">
        <v>4186</v>
      </c>
      <c r="D42" s="28">
        <v>4205</v>
      </c>
      <c r="E42" s="28">
        <v>2</v>
      </c>
      <c r="F42" s="28">
        <v>3658</v>
      </c>
      <c r="G42" s="28">
        <v>42065</v>
      </c>
      <c r="H42" s="28" t="s">
        <v>17</v>
      </c>
      <c r="I42" s="29">
        <v>50</v>
      </c>
      <c r="J42" s="32"/>
      <c r="K42" s="32"/>
    </row>
    <row r="43" spans="1:12" x14ac:dyDescent="0.2">
      <c r="A43" s="27" t="s">
        <v>47</v>
      </c>
      <c r="B43" s="28">
        <v>142</v>
      </c>
      <c r="C43" s="28">
        <v>17691</v>
      </c>
      <c r="D43" s="28">
        <v>17833</v>
      </c>
      <c r="E43" s="28">
        <v>99</v>
      </c>
      <c r="F43" s="28">
        <v>11357</v>
      </c>
      <c r="G43" s="28">
        <v>2790</v>
      </c>
      <c r="H43" s="28">
        <v>119</v>
      </c>
      <c r="I43" s="46">
        <v>1138</v>
      </c>
      <c r="J43" s="32"/>
      <c r="K43" s="32"/>
    </row>
    <row r="44" spans="1:12" x14ac:dyDescent="0.2">
      <c r="A44" s="37" t="s">
        <v>48</v>
      </c>
      <c r="B44" s="33">
        <v>299</v>
      </c>
      <c r="C44" s="33">
        <v>1128</v>
      </c>
      <c r="D44" s="33">
        <v>1427</v>
      </c>
      <c r="E44" s="33">
        <v>239</v>
      </c>
      <c r="F44" s="33">
        <v>918</v>
      </c>
      <c r="G44" s="33">
        <v>61559</v>
      </c>
      <c r="H44" s="33">
        <v>2</v>
      </c>
      <c r="I44" s="34">
        <v>103</v>
      </c>
      <c r="J44" s="32"/>
      <c r="K44" s="32"/>
    </row>
    <row r="45" spans="1:12" x14ac:dyDescent="0.2">
      <c r="A45" s="42" t="s">
        <v>49</v>
      </c>
      <c r="B45" s="28"/>
      <c r="C45" s="28"/>
      <c r="D45" s="28"/>
      <c r="E45" s="28"/>
      <c r="F45" s="28"/>
      <c r="G45" s="28"/>
      <c r="H45" s="28"/>
      <c r="I45" s="29"/>
      <c r="J45" s="32"/>
      <c r="K45" s="32"/>
    </row>
    <row r="46" spans="1:12" x14ac:dyDescent="0.2">
      <c r="A46" s="42"/>
      <c r="B46" s="28"/>
      <c r="C46" s="28"/>
      <c r="D46" s="28"/>
      <c r="E46" s="28"/>
      <c r="F46" s="28"/>
      <c r="G46" s="28"/>
      <c r="H46" s="28"/>
      <c r="I46" s="29"/>
      <c r="J46" s="32"/>
      <c r="K46" s="32"/>
    </row>
    <row r="47" spans="1:12" x14ac:dyDescent="0.2">
      <c r="A47" s="43" t="s">
        <v>50</v>
      </c>
      <c r="B47" s="28" t="s">
        <v>17</v>
      </c>
      <c r="C47" s="28">
        <v>18</v>
      </c>
      <c r="D47" s="28">
        <v>18</v>
      </c>
      <c r="E47" s="28" t="s">
        <v>17</v>
      </c>
      <c r="F47" s="28">
        <v>8</v>
      </c>
      <c r="G47" s="28">
        <v>1000</v>
      </c>
      <c r="H47" s="28" t="s">
        <v>17</v>
      </c>
      <c r="I47" s="29">
        <v>3</v>
      </c>
      <c r="J47" s="32"/>
      <c r="K47" s="32"/>
      <c r="L47" s="41"/>
    </row>
    <row r="48" spans="1:12" x14ac:dyDescent="0.2">
      <c r="A48" s="27" t="s">
        <v>51</v>
      </c>
      <c r="B48" s="28" t="s">
        <v>17</v>
      </c>
      <c r="C48" s="28">
        <v>2121</v>
      </c>
      <c r="D48" s="28">
        <v>2121</v>
      </c>
      <c r="E48" s="28" t="s">
        <v>17</v>
      </c>
      <c r="F48" s="28">
        <v>2084</v>
      </c>
      <c r="G48" s="28">
        <v>3000</v>
      </c>
      <c r="H48" s="28">
        <v>14</v>
      </c>
      <c r="I48" s="29">
        <v>301</v>
      </c>
      <c r="J48" s="32"/>
      <c r="K48" s="32"/>
    </row>
    <row r="49" spans="1:9" ht="14.25" customHeight="1" x14ac:dyDescent="0.2">
      <c r="A49" s="45" t="s">
        <v>52</v>
      </c>
      <c r="B49" s="28">
        <v>0</v>
      </c>
      <c r="C49" s="28">
        <v>2258</v>
      </c>
      <c r="D49" s="28">
        <v>2258</v>
      </c>
      <c r="E49" s="28">
        <v>0</v>
      </c>
      <c r="F49" s="28">
        <v>1504</v>
      </c>
      <c r="G49" s="28">
        <v>2000</v>
      </c>
      <c r="H49" s="28">
        <v>4</v>
      </c>
      <c r="I49" s="29">
        <v>407</v>
      </c>
    </row>
    <row r="50" spans="1:9" x14ac:dyDescent="0.2">
      <c r="A50" s="37" t="s">
        <v>53</v>
      </c>
      <c r="B50" s="33">
        <v>16</v>
      </c>
      <c r="C50" s="33">
        <v>161</v>
      </c>
      <c r="D50" s="33">
        <v>177</v>
      </c>
      <c r="E50" s="33">
        <v>13</v>
      </c>
      <c r="F50" s="33">
        <v>155</v>
      </c>
      <c r="G50" s="33">
        <v>2823</v>
      </c>
      <c r="H50" s="33">
        <v>1</v>
      </c>
      <c r="I50" s="34">
        <v>44</v>
      </c>
    </row>
    <row r="51" spans="1:9" x14ac:dyDescent="0.2">
      <c r="A51" s="42" t="s">
        <v>54</v>
      </c>
      <c r="B51" s="28"/>
      <c r="C51" s="28"/>
      <c r="D51" s="28"/>
      <c r="E51" s="28"/>
      <c r="F51" s="28"/>
      <c r="G51" s="28"/>
      <c r="H51" s="28"/>
      <c r="I51" s="29"/>
    </row>
    <row r="52" spans="1:9" x14ac:dyDescent="0.2">
      <c r="A52" s="27"/>
      <c r="B52" s="28"/>
      <c r="C52" s="28"/>
      <c r="D52" s="28"/>
      <c r="E52" s="28"/>
      <c r="F52" s="28"/>
      <c r="G52" s="28"/>
      <c r="H52" s="28"/>
      <c r="I52" s="29"/>
    </row>
    <row r="53" spans="1:9" x14ac:dyDescent="0.2">
      <c r="A53" s="27" t="s">
        <v>55</v>
      </c>
      <c r="B53" s="28">
        <v>516395</v>
      </c>
      <c r="C53" s="28">
        <v>67278</v>
      </c>
      <c r="D53" s="28">
        <v>583673</v>
      </c>
      <c r="E53" s="28">
        <v>451493</v>
      </c>
      <c r="F53" s="28">
        <v>47134</v>
      </c>
      <c r="G53" s="28">
        <v>580075</v>
      </c>
      <c r="H53" s="28">
        <v>2561</v>
      </c>
      <c r="I53" s="29">
        <v>33470</v>
      </c>
    </row>
    <row r="54" spans="1:9" x14ac:dyDescent="0.2">
      <c r="A54" s="43" t="s">
        <v>56</v>
      </c>
      <c r="B54" s="28">
        <v>3398</v>
      </c>
      <c r="C54" s="28">
        <v>6236</v>
      </c>
      <c r="D54" s="28">
        <v>9634</v>
      </c>
      <c r="E54" s="28">
        <v>2973</v>
      </c>
      <c r="F54" s="28">
        <v>4303</v>
      </c>
      <c r="G54" s="28">
        <v>175844</v>
      </c>
      <c r="H54" s="28">
        <v>82</v>
      </c>
      <c r="I54" s="29">
        <v>481</v>
      </c>
    </row>
    <row r="55" spans="1:9" ht="16.5" customHeight="1" x14ac:dyDescent="0.2">
      <c r="A55" s="47" t="s">
        <v>57</v>
      </c>
      <c r="B55" s="28">
        <v>5093</v>
      </c>
      <c r="C55" s="28">
        <v>8044</v>
      </c>
      <c r="D55" s="28">
        <v>13137</v>
      </c>
      <c r="E55" s="28">
        <v>4798</v>
      </c>
      <c r="F55" s="28">
        <v>7462</v>
      </c>
      <c r="G55" s="28">
        <v>230261</v>
      </c>
      <c r="H55" s="28">
        <v>220</v>
      </c>
      <c r="I55" s="29">
        <v>58</v>
      </c>
    </row>
    <row r="56" spans="1:9" ht="16.5" customHeight="1" x14ac:dyDescent="0.2">
      <c r="A56" s="47" t="s">
        <v>58</v>
      </c>
      <c r="B56" s="28">
        <v>35369</v>
      </c>
      <c r="C56" s="28">
        <v>805</v>
      </c>
      <c r="D56" s="28">
        <v>36174</v>
      </c>
      <c r="E56" s="28">
        <v>34859</v>
      </c>
      <c r="F56" s="28">
        <v>758</v>
      </c>
      <c r="G56" s="28">
        <v>3115356</v>
      </c>
      <c r="H56" s="28">
        <v>18</v>
      </c>
      <c r="I56" s="29">
        <v>363</v>
      </c>
    </row>
    <row r="57" spans="1:9" ht="16.5" customHeight="1" x14ac:dyDescent="0.2">
      <c r="A57" s="47" t="s">
        <v>59</v>
      </c>
      <c r="B57" s="28">
        <v>10792</v>
      </c>
      <c r="C57" s="28">
        <v>4182</v>
      </c>
      <c r="D57" s="28">
        <v>14974</v>
      </c>
      <c r="E57" s="28">
        <v>4845</v>
      </c>
      <c r="F57" s="28">
        <v>1636</v>
      </c>
      <c r="G57" s="28">
        <v>190</v>
      </c>
      <c r="H57" s="28">
        <v>4</v>
      </c>
      <c r="I57" s="29">
        <v>1246</v>
      </c>
    </row>
    <row r="58" spans="1:9" ht="16.5" customHeight="1" x14ac:dyDescent="0.2">
      <c r="A58" s="47" t="s">
        <v>60</v>
      </c>
      <c r="B58" s="28">
        <v>13</v>
      </c>
      <c r="C58" s="28">
        <v>0</v>
      </c>
      <c r="D58" s="28">
        <v>13</v>
      </c>
      <c r="E58" s="28">
        <v>13</v>
      </c>
      <c r="F58" s="28">
        <v>0</v>
      </c>
      <c r="G58" s="28">
        <v>0</v>
      </c>
      <c r="H58" s="28">
        <v>0</v>
      </c>
      <c r="I58" s="29">
        <v>936</v>
      </c>
    </row>
    <row r="59" spans="1:9" ht="18" customHeight="1" x14ac:dyDescent="0.2">
      <c r="A59" s="47"/>
      <c r="B59" s="28"/>
      <c r="C59" s="28"/>
      <c r="D59" s="28"/>
      <c r="E59" s="28"/>
      <c r="F59" s="28"/>
      <c r="G59" s="28"/>
      <c r="H59" s="28"/>
      <c r="I59" s="29"/>
    </row>
    <row r="60" spans="1:9" s="12" customFormat="1" ht="30" customHeight="1" thickBot="1" x14ac:dyDescent="0.25">
      <c r="A60" s="48" t="s">
        <v>61</v>
      </c>
      <c r="B60" s="49">
        <v>623748</v>
      </c>
      <c r="C60" s="49">
        <v>315318</v>
      </c>
      <c r="D60" s="49">
        <v>939066</v>
      </c>
      <c r="E60" s="49">
        <v>542401</v>
      </c>
      <c r="F60" s="49">
        <v>259165</v>
      </c>
      <c r="G60" s="49">
        <v>8259077</v>
      </c>
      <c r="H60" s="49">
        <v>11269</v>
      </c>
      <c r="I60" s="50">
        <v>46155</v>
      </c>
    </row>
  </sheetData>
  <mergeCells count="4">
    <mergeCell ref="A1:I1"/>
    <mergeCell ref="A3:I3"/>
    <mergeCell ref="B5:F5"/>
    <mergeCell ref="E6:F6"/>
  </mergeCells>
  <printOptions horizontalCentered="1"/>
  <pageMargins left="0.78740157480314965" right="0.78740157480314965" top="0.59055118110236227" bottom="0.98425196850393704" header="0" footer="0"/>
  <pageSetup paperSize="9" scale="3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13.9.1</vt:lpstr>
      <vt:lpstr>'13.9.1'!Área_de_impresión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2018-05-24T11:44:06Z</dcterms:created>
  <dcterms:modified xsi:type="dcterms:W3CDTF">2018-05-24T11:44:06Z</dcterms:modified>
</cp:coreProperties>
</file>