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95"/>
  </bookViews>
  <sheets>
    <sheet name="17.4.3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'17.4.3.2'!#REF!</definedName>
    <definedName name="\A">#REF!</definedName>
    <definedName name="\B">#REF!</definedName>
    <definedName name="\C" localSheetId="0">'17.4.3.2'!#REF!</definedName>
    <definedName name="\C">#REF!</definedName>
    <definedName name="\D">'[3]19.11-12'!$B$51</definedName>
    <definedName name="\G" localSheetId="0">'17.4.3.2'!#REF!</definedName>
    <definedName name="\G">#REF!</definedName>
    <definedName name="\I" localSheetId="0">'17.4.3.2'!#REF!</definedName>
    <definedName name="\I">#REF!</definedName>
    <definedName name="\L" localSheetId="0">'17.4.3.2'!#REF!</definedName>
    <definedName name="\L">'[3]19.11-12'!$B$53</definedName>
    <definedName name="\M">#REF!</definedName>
    <definedName name="\N" localSheetId="0">'17.4.3.2'!#REF!</definedName>
    <definedName name="\N">#REF!</definedName>
    <definedName name="\Q">#REF!</definedName>
    <definedName name="\S">#REF!</definedName>
    <definedName name="\T">#REF!</definedName>
    <definedName name="\x">[4]Arlleg01!$IR$8190</definedName>
    <definedName name="\z">[4]Arlleg01!$IR$8190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[5]p122!#REF!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[5]p122!#REF!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[5]p122!#REF!</definedName>
    <definedName name="__123Graph_FCurrent" hidden="1">'[3]19.14-15'!#REF!</definedName>
    <definedName name="__123Graph_FGrßfico1" hidden="1">'[3]19.14-15'!#REF!</definedName>
    <definedName name="__123Graph_X" hidden="1">[5]p122!#REF!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RM03">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'[3]19.11-12'!$B$53</definedName>
    <definedName name="AÑOSEÑA">#REF!</definedName>
    <definedName name="_xlnm.Print_Area" localSheetId="0">'17.4.3.2'!$A$1:$H$47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 localSheetId="0">'17.4.3.2'!#REF!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F13" i="1"/>
  <c r="G9" s="1"/>
  <c r="D13"/>
  <c r="B13"/>
  <c r="C11" s="1"/>
  <c r="G11"/>
  <c r="E11"/>
  <c r="G10"/>
  <c r="E10"/>
  <c r="E9"/>
  <c r="G8"/>
  <c r="E8"/>
  <c r="C8"/>
  <c r="G7"/>
  <c r="E7"/>
  <c r="C9" l="1"/>
  <c r="C10"/>
  <c r="C7"/>
</calcChain>
</file>

<file path=xl/sharedStrings.xml><?xml version="1.0" encoding="utf-8"?>
<sst xmlns="http://schemas.openxmlformats.org/spreadsheetml/2006/main" count="16" uniqueCount="12">
  <si>
    <t>INDICADORES ECONÓMICOS DEL MEDIO RURAL - FINANCIACIÓN AGRARIA Y PESQUERA</t>
  </si>
  <si>
    <t>17.4.3.2. Inversiones reales del MAGRAMA en el Sector Pesquero (miles de euros).</t>
  </si>
  <si>
    <t>Objeto</t>
  </si>
  <si>
    <t>Valor</t>
  </si>
  <si>
    <t>%</t>
  </si>
  <si>
    <t xml:space="preserve"> Zonas marinas pesqueras</t>
  </si>
  <si>
    <t xml:space="preserve"> Adquisición y mantenimiento de medios de control e investigación </t>
  </si>
  <si>
    <t xml:space="preserve"> Sistemas de gestión, estudios y asistencia técnica</t>
  </si>
  <si>
    <t xml:space="preserve"> Orientación al consumo de los productos de la pesca</t>
  </si>
  <si>
    <t xml:space="preserve"> Otras inversiones </t>
  </si>
  <si>
    <t>TOTAL</t>
  </si>
  <si>
    <t>Fuente de Información: Oficina Presupuestaria del MAGRAMA</t>
  </si>
</sst>
</file>

<file path=xl/styles.xml><?xml version="1.0" encoding="utf-8"?>
<styleSheet xmlns="http://schemas.openxmlformats.org/spreadsheetml/2006/main">
  <numFmts count="4">
    <numFmt numFmtId="164" formatCode="#,##0.0_);\(#,##0.0\)"/>
    <numFmt numFmtId="165" formatCode="#,##0.0__;\–#,##0.0__;0.0__;@__"/>
    <numFmt numFmtId="166" formatCode="_-* #,##0.00\ [$€]_-;\-* #,##0.00\ [$€]_-;_-* &quot;-&quot;??\ [$€]_-;_-@_-"/>
    <numFmt numFmtId="167" formatCode="#,##0;\(0.0\)"/>
  </numFmts>
  <fonts count="10">
    <font>
      <sz val="10"/>
      <name val="Arial"/>
    </font>
    <font>
      <sz val="11"/>
      <color theme="1"/>
      <name val="Calibri"/>
      <family val="2"/>
      <scheme val="minor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/>
    <xf numFmtId="166" fontId="7" fillId="0" borderId="0" applyFont="0" applyFill="0" applyBorder="0" applyAlignment="0" applyProtection="0"/>
    <xf numFmtId="0" fontId="1" fillId="0" borderId="0"/>
    <xf numFmtId="0" fontId="1" fillId="0" borderId="0"/>
    <xf numFmtId="167" fontId="7" fillId="0" borderId="13">
      <alignment horizontal="right"/>
    </xf>
  </cellStyleXfs>
  <cellXfs count="26">
    <xf numFmtId="0" fontId="0" fillId="0" borderId="0" xfId="0"/>
    <xf numFmtId="164" fontId="3" fillId="0" borderId="0" xfId="1" applyFont="1" applyAlignment="1">
      <alignment horizontal="center"/>
    </xf>
    <xf numFmtId="164" fontId="4" fillId="0" borderId="0" xfId="1" applyFont="1"/>
    <xf numFmtId="164" fontId="5" fillId="0" borderId="0" xfId="1" quotePrefix="1" applyFont="1" applyAlignment="1">
      <alignment horizontal="center"/>
    </xf>
    <xf numFmtId="164" fontId="5" fillId="0" borderId="0" xfId="1" applyFont="1" applyAlignment="1">
      <alignment horizontal="center"/>
    </xf>
    <xf numFmtId="164" fontId="6" fillId="0" borderId="0" xfId="1" applyFont="1"/>
    <xf numFmtId="164" fontId="5" fillId="0" borderId="1" xfId="1" applyFont="1" applyBorder="1" applyAlignment="1">
      <alignment horizontal="center"/>
    </xf>
    <xf numFmtId="164" fontId="6" fillId="0" borderId="1" xfId="1" applyFont="1" applyBorder="1"/>
    <xf numFmtId="164" fontId="7" fillId="2" borderId="2" xfId="1" applyFont="1" applyFill="1" applyBorder="1" applyAlignment="1">
      <alignment horizontal="center" vertical="center"/>
    </xf>
    <xf numFmtId="1" fontId="7" fillId="2" borderId="3" xfId="1" applyNumberFormat="1" applyFont="1" applyFill="1" applyBorder="1" applyAlignment="1">
      <alignment horizontal="center" vertical="center"/>
    </xf>
    <xf numFmtId="1" fontId="7" fillId="2" borderId="4" xfId="1" applyNumberFormat="1" applyFont="1" applyFill="1" applyBorder="1" applyAlignment="1">
      <alignment horizontal="center" vertical="center"/>
    </xf>
    <xf numFmtId="1" fontId="7" fillId="2" borderId="5" xfId="1" applyNumberFormat="1" applyFont="1" applyFill="1" applyBorder="1" applyAlignment="1">
      <alignment horizontal="center" vertical="center"/>
    </xf>
    <xf numFmtId="164" fontId="7" fillId="0" borderId="0" xfId="1" applyFont="1"/>
    <xf numFmtId="0" fontId="0" fillId="2" borderId="6" xfId="0" applyFill="1" applyBorder="1" applyAlignment="1">
      <alignment horizontal="center" vertical="center"/>
    </xf>
    <xf numFmtId="164" fontId="7" fillId="2" borderId="7" xfId="1" applyFont="1" applyFill="1" applyBorder="1" applyAlignment="1">
      <alignment horizontal="center" vertical="center"/>
    </xf>
    <xf numFmtId="164" fontId="7" fillId="2" borderId="8" xfId="1" applyFont="1" applyFill="1" applyBorder="1" applyAlignment="1">
      <alignment horizontal="center" vertical="center"/>
    </xf>
    <xf numFmtId="164" fontId="7" fillId="0" borderId="2" xfId="1" applyFont="1" applyBorder="1"/>
    <xf numFmtId="164" fontId="7" fillId="0" borderId="9" xfId="1" applyFont="1" applyBorder="1" applyAlignment="1">
      <alignment horizontal="left"/>
    </xf>
    <xf numFmtId="164" fontId="7" fillId="0" borderId="9" xfId="1" applyFont="1" applyBorder="1"/>
    <xf numFmtId="164" fontId="8" fillId="2" borderId="6" xfId="1" applyFont="1" applyFill="1" applyBorder="1"/>
    <xf numFmtId="165" fontId="8" fillId="2" borderId="10" xfId="0" applyNumberFormat="1" applyFont="1" applyFill="1" applyBorder="1" applyAlignment="1" applyProtection="1">
      <alignment horizontal="right"/>
    </xf>
    <xf numFmtId="165" fontId="8" fillId="2" borderId="11" xfId="0" applyNumberFormat="1" applyFont="1" applyFill="1" applyBorder="1" applyAlignment="1" applyProtection="1">
      <alignment horizontal="right"/>
    </xf>
    <xf numFmtId="0" fontId="0" fillId="0" borderId="12" xfId="0" applyBorder="1"/>
    <xf numFmtId="165" fontId="7" fillId="3" borderId="12" xfId="0" applyNumberFormat="1" applyFont="1" applyFill="1" applyBorder="1" applyAlignment="1" applyProtection="1">
      <alignment horizontal="right"/>
    </xf>
    <xf numFmtId="164" fontId="7" fillId="0" borderId="12" xfId="1" applyFont="1" applyBorder="1"/>
    <xf numFmtId="0" fontId="6" fillId="0" borderId="0" xfId="0" applyFont="1"/>
  </cellXfs>
  <cellStyles count="6">
    <cellStyle name="Euro" xfId="2"/>
    <cellStyle name="Normal" xfId="0" builtinId="0"/>
    <cellStyle name="Normal 2" xfId="3"/>
    <cellStyle name="Normal 3" xfId="4"/>
    <cellStyle name="Normal_FINAN5" xfId="1"/>
    <cellStyle name="pepe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inversiones del MAGRAMA en el Sector Pesquero. 
Año 2016</a:t>
            </a:r>
          </a:p>
        </c:rich>
      </c:tx>
      <c:layout>
        <c:manualLayout>
          <c:xMode val="edge"/>
          <c:yMode val="edge"/>
          <c:x val="0.19614168439937171"/>
          <c:y val="3.203661327231135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1468393568706405"/>
          <c:y val="0.31578947368421301"/>
          <c:w val="0.51018274193497415"/>
          <c:h val="0.4324942791762029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4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9495966803291795E-2"/>
                  <c:y val="-0.10497088733162969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658076141082731E-2"/>
                  <c:y val="0.11427111007150115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2062405075144894E-2"/>
                  <c:y val="4.4971202041143923E-2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1180084166585283E-2"/>
                  <c:y val="-8.6542835810475005E-2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8862913935762665E-2"/>
                  <c:y val="-9.7984483407728959E-2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'[1]17.4.3.2'!$A$7:$A$11</c:f>
              <c:strCache>
                <c:ptCount val="5"/>
                <c:pt idx="0">
                  <c:v> Zonas marinas pesqueras</c:v>
                </c:pt>
                <c:pt idx="1">
                  <c:v> Adquisición y mantenimiento de medios de control e investigación </c:v>
                </c:pt>
                <c:pt idx="2">
                  <c:v> Sistemas de gestión, estudios y asistencia técnica</c:v>
                </c:pt>
                <c:pt idx="3">
                  <c:v> Orientación al consumo de los productos de la pesca</c:v>
                </c:pt>
                <c:pt idx="4">
                  <c:v> Otras inversiones </c:v>
                </c:pt>
              </c:strCache>
            </c:strRef>
          </c:cat>
          <c:val>
            <c:numRef>
              <c:f>'[1]17.4.3.2'!$F$7:$F$11</c:f>
              <c:numCache>
                <c:formatCode>General</c:formatCode>
                <c:ptCount val="5"/>
                <c:pt idx="0">
                  <c:v>3294.4</c:v>
                </c:pt>
                <c:pt idx="1">
                  <c:v>10583.72</c:v>
                </c:pt>
                <c:pt idx="2">
                  <c:v>4112.87</c:v>
                </c:pt>
                <c:pt idx="3">
                  <c:v>6726.23</c:v>
                </c:pt>
                <c:pt idx="4">
                  <c:v>1414.54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061167626658117"/>
          <c:y val="0.29519450800915331"/>
          <c:w val="0.23579874627246958"/>
          <c:h val="0.5034324942791762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14</xdr:row>
      <xdr:rowOff>66675</xdr:rowOff>
    </xdr:from>
    <xdr:to>
      <xdr:col>7</xdr:col>
      <xdr:colOff>85725</xdr:colOff>
      <xdr:row>39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CAPITULOS%20RECIBIDOS/CAPITULO%2017/GR&#193;FICOS%20ANUARIO%20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4.1"/>
      <sheetName val="17.4.2.1"/>
      <sheetName val="17.4.2.2"/>
      <sheetName val="17.4.3.1"/>
      <sheetName val="17.4.3.2"/>
    </sheetNames>
    <sheetDataSet>
      <sheetData sheetId="0">
        <row r="8">
          <cell r="A8" t="str">
            <v>I. GASTOS DE PERSONAL</v>
          </cell>
        </row>
      </sheetData>
      <sheetData sheetId="1">
        <row r="7">
          <cell r="A7" t="str">
            <v xml:space="preserve"> Medidas de desarrollo rural</v>
          </cell>
        </row>
      </sheetData>
      <sheetData sheetId="2">
        <row r="7">
          <cell r="A7" t="str">
            <v xml:space="preserve">Ayuda programas operativos de la Unión Europea </v>
          </cell>
        </row>
      </sheetData>
      <sheetData sheetId="3">
        <row r="7">
          <cell r="A7" t="str">
            <v xml:space="preserve"> Infraestructura agraria y equipamiento rural</v>
          </cell>
        </row>
      </sheetData>
      <sheetData sheetId="4">
        <row r="7">
          <cell r="A7" t="str">
            <v xml:space="preserve"> Zonas marinas pesqueras</v>
          </cell>
          <cell r="F7">
            <v>3294.4</v>
          </cell>
        </row>
        <row r="8">
          <cell r="A8" t="str">
            <v xml:space="preserve"> Adquisición y mantenimiento de medios de control e investigación </v>
          </cell>
          <cell r="F8">
            <v>10583.72</v>
          </cell>
        </row>
        <row r="9">
          <cell r="A9" t="str">
            <v xml:space="preserve"> Sistemas de gestión, estudios y asistencia técnica</v>
          </cell>
          <cell r="F9">
            <v>4112.87</v>
          </cell>
        </row>
        <row r="10">
          <cell r="A10" t="str">
            <v xml:space="preserve"> Orientación al consumo de los productos de la pesca</v>
          </cell>
          <cell r="F10">
            <v>6726.23</v>
          </cell>
        </row>
        <row r="11">
          <cell r="A11" t="str">
            <v xml:space="preserve"> Otras inversiones </v>
          </cell>
          <cell r="F11">
            <v>1414.54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Hoja1"/>
      <sheetName val="17.3.2"/>
      <sheetName val="17.3.3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 codeName="Hoja63">
    <pageSetUpPr fitToPage="1"/>
  </sheetPr>
  <dimension ref="A1:G27"/>
  <sheetViews>
    <sheetView showGridLines="0" tabSelected="1" view="pageBreakPreview" zoomScale="75" zoomScaleNormal="75" workbookViewId="0">
      <selection activeCell="E25" sqref="E25"/>
    </sheetView>
  </sheetViews>
  <sheetFormatPr baseColWidth="10" defaultColWidth="19.140625" defaultRowHeight="12.75"/>
  <cols>
    <col min="1" max="1" width="56.7109375" style="12" customWidth="1"/>
    <col min="2" max="7" width="12.7109375" style="12" customWidth="1"/>
    <col min="8" max="8" width="9.28515625" style="12" customWidth="1"/>
    <col min="9" max="16384" width="19.140625" style="12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3" spans="1:7" s="5" customFormat="1" ht="15">
      <c r="A3" s="3" t="s">
        <v>1</v>
      </c>
      <c r="B3" s="4"/>
      <c r="C3" s="4"/>
      <c r="D3" s="4"/>
      <c r="E3" s="4"/>
      <c r="F3" s="4"/>
      <c r="G3" s="4"/>
    </row>
    <row r="4" spans="1:7" s="5" customFormat="1" ht="14.25" customHeight="1" thickBot="1">
      <c r="A4" s="6"/>
      <c r="B4" s="7"/>
      <c r="C4" s="7"/>
      <c r="D4" s="7"/>
      <c r="E4" s="7"/>
      <c r="F4" s="7"/>
      <c r="G4" s="7"/>
    </row>
    <row r="5" spans="1:7" ht="19.5" customHeight="1">
      <c r="A5" s="8" t="s">
        <v>2</v>
      </c>
      <c r="B5" s="9">
        <v>2014</v>
      </c>
      <c r="C5" s="10"/>
      <c r="D5" s="11">
        <v>2015</v>
      </c>
      <c r="E5" s="9"/>
      <c r="F5" s="11">
        <v>2016</v>
      </c>
      <c r="G5" s="9"/>
    </row>
    <row r="6" spans="1:7" ht="23.25" customHeight="1" thickBot="1">
      <c r="A6" s="13"/>
      <c r="B6" s="14" t="s">
        <v>3</v>
      </c>
      <c r="C6" s="14" t="s">
        <v>4</v>
      </c>
      <c r="D6" s="14" t="s">
        <v>3</v>
      </c>
      <c r="E6" s="15" t="s">
        <v>4</v>
      </c>
      <c r="F6" s="14" t="s">
        <v>3</v>
      </c>
      <c r="G6" s="15" t="s">
        <v>4</v>
      </c>
    </row>
    <row r="7" spans="1:7">
      <c r="A7" s="16" t="s">
        <v>5</v>
      </c>
      <c r="B7" s="12">
        <v>3772.53</v>
      </c>
      <c r="C7" s="12">
        <f>C13*B7/B13</f>
        <v>13.089213775607034</v>
      </c>
      <c r="D7" s="12">
        <v>3881.0231899999999</v>
      </c>
      <c r="E7" s="12">
        <f>E13*D7/D13</f>
        <v>14.130566055056823</v>
      </c>
      <c r="F7" s="12">
        <v>3294.4</v>
      </c>
      <c r="G7" s="12">
        <f>G13*F7/F13</f>
        <v>12.60688143469862</v>
      </c>
    </row>
    <row r="8" spans="1:7">
      <c r="A8" s="17" t="s">
        <v>6</v>
      </c>
      <c r="B8" s="12">
        <v>12721.26</v>
      </c>
      <c r="C8" s="12">
        <f>C13*B8/B13</f>
        <v>44.137831013955818</v>
      </c>
      <c r="D8" s="12">
        <v>12221.174779999999</v>
      </c>
      <c r="E8" s="12">
        <f>E13*D8/D13</f>
        <v>44.496543577515837</v>
      </c>
      <c r="F8" s="12">
        <v>10583.72</v>
      </c>
      <c r="G8" s="12">
        <f>G13*F8/F13</f>
        <v>40.501366919028804</v>
      </c>
    </row>
    <row r="9" spans="1:7">
      <c r="A9" s="18" t="s">
        <v>7</v>
      </c>
      <c r="B9" s="12">
        <v>8617.93</v>
      </c>
      <c r="C9" s="12">
        <f>C13*B9/B13</f>
        <v>29.900869727534872</v>
      </c>
      <c r="D9" s="12">
        <v>7153.60214</v>
      </c>
      <c r="E9" s="12">
        <f>E13*D9/D13</f>
        <v>26.045824160835753</v>
      </c>
      <c r="F9" s="12">
        <v>4112.87</v>
      </c>
      <c r="G9" s="12">
        <f>G13*F9/F13</f>
        <v>15.73897050944904</v>
      </c>
    </row>
    <row r="10" spans="1:7">
      <c r="A10" s="18" t="s">
        <v>8</v>
      </c>
      <c r="B10" s="12">
        <v>3709.95</v>
      </c>
      <c r="C10" s="12">
        <f>C13*B10/B13</f>
        <v>12.872085482902273</v>
      </c>
      <c r="D10" s="12">
        <v>4209.6473099999994</v>
      </c>
      <c r="E10" s="12">
        <f>E13*D10/D13</f>
        <v>15.32706620659158</v>
      </c>
      <c r="F10" s="12">
        <v>6726.23</v>
      </c>
      <c r="G10" s="12">
        <f>G13*F10/F13</f>
        <v>25.739674633472834</v>
      </c>
    </row>
    <row r="11" spans="1:7">
      <c r="A11" s="18" t="s">
        <v>9</v>
      </c>
      <c r="B11" s="12">
        <v>0</v>
      </c>
      <c r="C11" s="12">
        <f>C13*B11/B13</f>
        <v>0</v>
      </c>
      <c r="D11" s="12">
        <v>0</v>
      </c>
      <c r="E11" s="12">
        <f>E13*D11/D13</f>
        <v>0</v>
      </c>
      <c r="F11" s="12">
        <v>1414.54</v>
      </c>
      <c r="G11" s="12">
        <f>G13*F11/F13</f>
        <v>5.4131065033507122</v>
      </c>
    </row>
    <row r="12" spans="1:7">
      <c r="A12" s="18"/>
    </row>
    <row r="13" spans="1:7" ht="13.5" thickBot="1">
      <c r="A13" s="19" t="s">
        <v>10</v>
      </c>
      <c r="B13" s="20">
        <f>SUM(B7:B12)</f>
        <v>28821.670000000002</v>
      </c>
      <c r="C13" s="21">
        <v>100</v>
      </c>
      <c r="D13" s="20">
        <f>SUM(D7:D12)</f>
        <v>27465.44742</v>
      </c>
      <c r="E13" s="21">
        <v>100</v>
      </c>
      <c r="F13" s="20">
        <f>SUM(F7:F12)</f>
        <v>26131.759999999998</v>
      </c>
      <c r="G13" s="21">
        <v>100</v>
      </c>
    </row>
    <row r="14" spans="1:7">
      <c r="A14" s="22" t="s">
        <v>11</v>
      </c>
      <c r="B14" s="23"/>
      <c r="C14" s="24"/>
      <c r="D14" s="24"/>
      <c r="E14" s="24"/>
      <c r="F14" s="24"/>
      <c r="G14" s="24"/>
    </row>
    <row r="19" spans="1:1" ht="14.25">
      <c r="A19" s="25"/>
    </row>
    <row r="20" spans="1:1" ht="14.25">
      <c r="A20" s="25"/>
    </row>
    <row r="21" spans="1:1" ht="14.25">
      <c r="A21" s="25"/>
    </row>
    <row r="22" spans="1:1" ht="14.25">
      <c r="A22" s="25"/>
    </row>
    <row r="23" spans="1:1" ht="14.25">
      <c r="A23" s="25"/>
    </row>
    <row r="24" spans="1:1">
      <c r="A24"/>
    </row>
    <row r="25" spans="1:1">
      <c r="A25"/>
    </row>
    <row r="26" spans="1:1">
      <c r="A26"/>
    </row>
    <row r="27" spans="1:1">
      <c r="A27"/>
    </row>
  </sheetData>
  <mergeCells count="6">
    <mergeCell ref="A1:G1"/>
    <mergeCell ref="A3:G3"/>
    <mergeCell ref="A5:A6"/>
    <mergeCell ref="B5:C5"/>
    <mergeCell ref="D5:E5"/>
    <mergeCell ref="F5:G5"/>
  </mergeCells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17.4.3.2</vt:lpstr>
      <vt:lpstr>'17.4.3.2'!Área_de_impresión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2017-06-01T10:30:48Z</dcterms:created>
  <dcterms:modified xsi:type="dcterms:W3CDTF">2017-06-01T10:30:50Z</dcterms:modified>
</cp:coreProperties>
</file>