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28455" windowHeight="11265"/>
  </bookViews>
  <sheets>
    <sheet name="14.3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'14.3.1.4'!$A$1:$H$90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4519"/>
</workbook>
</file>

<file path=xl/calcChain.xml><?xml version="1.0" encoding="utf-8"?>
<calcChain xmlns="http://schemas.openxmlformats.org/spreadsheetml/2006/main">
  <c r="G84" i="1"/>
  <c r="F84"/>
  <c r="E84"/>
  <c r="D84"/>
  <c r="C84"/>
  <c r="G80"/>
  <c r="F80"/>
  <c r="E80"/>
  <c r="D80"/>
  <c r="C80"/>
  <c r="G70"/>
  <c r="F70"/>
  <c r="E70"/>
  <c r="D70"/>
  <c r="C70"/>
  <c r="G64"/>
  <c r="F64"/>
  <c r="E64"/>
  <c r="D64"/>
  <c r="C64"/>
  <c r="G59"/>
  <c r="F59"/>
  <c r="E59"/>
  <c r="D59"/>
  <c r="C59"/>
  <c r="G50"/>
  <c r="F50"/>
  <c r="E50"/>
  <c r="D50"/>
  <c r="C50"/>
  <c r="G37"/>
  <c r="F37"/>
  <c r="E37"/>
  <c r="D37"/>
  <c r="C37"/>
  <c r="G31"/>
  <c r="F31"/>
  <c r="E31"/>
  <c r="D31"/>
  <c r="C31"/>
  <c r="G22"/>
  <c r="F22"/>
  <c r="E22"/>
  <c r="D22"/>
  <c r="C22"/>
  <c r="G13"/>
  <c r="G86" s="1"/>
  <c r="F13"/>
  <c r="F86" s="1"/>
  <c r="E13"/>
  <c r="E86" s="1"/>
  <c r="D13"/>
  <c r="D86" s="1"/>
  <c r="C13"/>
  <c r="C86" s="1"/>
</calcChain>
</file>

<file path=xl/sharedStrings.xml><?xml version="1.0" encoding="utf-8"?>
<sst xmlns="http://schemas.openxmlformats.org/spreadsheetml/2006/main" count="78" uniqueCount="78">
  <si>
    <t>OTRAS PRODUCCIONES GANADERAS</t>
  </si>
  <si>
    <t xml:space="preserve">14.3.1.4. LECHE Y PRODUCTOS LÁCTEOS-LECHE DE VACA: </t>
  </si>
  <si>
    <t>Análisis provincial según producción y destino, 2016 (miles de litros)</t>
  </si>
  <si>
    <t>Provincias y Comunidades Autónomas</t>
  </si>
  <si>
    <t>Consumida en la explotación</t>
  </si>
  <si>
    <t>Comercializada</t>
  </si>
  <si>
    <t>Total</t>
  </si>
  <si>
    <t>Cría y</t>
  </si>
  <si>
    <t>Consumo</t>
  </si>
  <si>
    <t>Venta directa</t>
  </si>
  <si>
    <t>Venta</t>
  </si>
  <si>
    <t>recría</t>
  </si>
  <si>
    <r>
      <t>humano</t>
    </r>
    <r>
      <rPr>
        <vertAlign val="superscript"/>
        <sz val="10"/>
        <rFont val="Arial"/>
        <family val="2"/>
      </rPr>
      <t xml:space="preserve"> (1)</t>
    </r>
  </si>
  <si>
    <r>
      <t xml:space="preserve">a consumidores </t>
    </r>
    <r>
      <rPr>
        <vertAlign val="superscript"/>
        <sz val="10"/>
        <rFont val="Arial"/>
        <family val="2"/>
      </rPr>
      <t>(1) (2)</t>
    </r>
  </si>
  <si>
    <r>
      <t xml:space="preserve">a industrias </t>
    </r>
    <r>
      <rPr>
        <vertAlign val="superscript"/>
        <sz val="10"/>
        <rFont val="Arial"/>
        <family val="2"/>
      </rPr>
      <t>(1)</t>
    </r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</si>
  <si>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</si>
  <si>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</si>
  <si>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</si>
  <si>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</si>
  <si>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</si>
  <si>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</si>
  <si>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</si>
  <si>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</si>
  <si>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</si>
  <si>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</si>
  <si>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</si>
  <si>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</si>
  <si>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</si>
  <si>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</si>
  <si>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</si>
  <si>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</si>
  <si>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</si>
  <si>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</si>
  <si>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</si>
  <si>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</si>
  <si>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</si>
  <si>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</si>
  <si>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</si>
  <si>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</si>
  <si>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</si>
  <si>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</si>
  <si>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</si>
  <si>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</si>
  <si>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</si>
  <si>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</si>
  <si>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</si>
  <si>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</si>
  <si>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</si>
  <si>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</si>
  <si>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</si>
  <si>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</si>
  <si>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</si>
  <si>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</si>
  <si>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</si>
  <si>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</si>
  <si>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</si>
  <si>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</si>
  <si>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</si>
  <si>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</si>
  <si>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</si>
  <si>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</si>
  <si>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</si>
  <si>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</si>
  <si>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</si>
  <si>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</si>
  <si>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</si>
  <si>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</si>
  <si>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</si>
  <si>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</si>
  <si>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</si>
  <si>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</si>
  <si>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</si>
  <si>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</si>
  <si>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</si>
  <si>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</si>
  <si>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</si>
  <si>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r>
      <t xml:space="preserve"> (1)</t>
    </r>
    <r>
      <rPr>
        <sz val="10"/>
        <rFont val="Arial"/>
        <family val="2"/>
      </rPr>
      <t xml:space="preserve"> Incluye tanto la leche en forma líquida como la transformada en la explotación.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</si>
  <si>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Revisión metodologógica</t>
    </r>
  </si>
</sst>
</file>

<file path=xl/styles.xml><?xml version="1.0" encoding="utf-8"?>
<styleSheet xmlns="http://schemas.openxmlformats.org/spreadsheetml/2006/main">
  <numFmts count="6">
    <numFmt numFmtId="164" formatCode="#,##0;\(#,##0\);\–"/>
    <numFmt numFmtId="165" formatCode="#,##0__"/>
    <numFmt numFmtId="166" formatCode="#,##0__;\–#,##0__;\–__;@__"/>
    <numFmt numFmtId="167" formatCode="#,##0.0__;\–#,##0.0__;\–__;@__"/>
    <numFmt numFmtId="168" formatCode="_-* #,##0.00\ [$€]_-;\-* #,##0.00\ [$€]_-;_-* &quot;-&quot;??\ [$€]_-;_-@_-"/>
    <numFmt numFmtId="169" formatCode="#,##0;\(0.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Helv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169" fontId="4" fillId="0" borderId="17">
      <alignment horizontal="right"/>
    </xf>
  </cellStyleXfs>
  <cellXfs count="61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3" fillId="2" borderId="0" xfId="1" applyFont="1" applyFill="1"/>
    <xf numFmtId="164" fontId="4" fillId="2" borderId="0" xfId="1" applyNumberFormat="1" applyFont="1" applyFill="1"/>
    <xf numFmtId="164" fontId="4" fillId="2" borderId="0" xfId="1" applyNumberFormat="1" applyFont="1" applyFill="1" applyBorder="1"/>
    <xf numFmtId="0" fontId="5" fillId="2" borderId="0" xfId="1" applyFont="1" applyFill="1" applyAlignment="1">
      <alignment horizontal="center"/>
    </xf>
    <xf numFmtId="0" fontId="5" fillId="2" borderId="0" xfId="1" applyFont="1" applyFill="1" applyAlignment="1"/>
    <xf numFmtId="0" fontId="6" fillId="2" borderId="0" xfId="1" applyFont="1" applyFill="1"/>
    <xf numFmtId="164" fontId="5" fillId="2" borderId="0" xfId="1" applyNumberFormat="1" applyFont="1" applyFill="1" applyBorder="1" applyAlignment="1">
      <alignment horizontal="center"/>
    </xf>
    <xf numFmtId="164" fontId="6" fillId="2" borderId="0" xfId="1" applyNumberFormat="1" applyFont="1" applyFill="1" applyBorder="1"/>
    <xf numFmtId="164" fontId="6" fillId="2" borderId="0" xfId="1" applyNumberFormat="1" applyFont="1" applyFill="1"/>
    <xf numFmtId="164" fontId="5" fillId="3" borderId="1" xfId="1" applyNumberFormat="1" applyFont="1" applyFill="1" applyBorder="1"/>
    <xf numFmtId="164" fontId="6" fillId="3" borderId="1" xfId="1" applyNumberFormat="1" applyFont="1" applyFill="1" applyBorder="1"/>
    <xf numFmtId="164" fontId="6" fillId="3" borderId="0" xfId="1" applyNumberFormat="1" applyFont="1" applyFill="1" applyBorder="1"/>
    <xf numFmtId="164" fontId="6" fillId="3" borderId="0" xfId="1" applyNumberFormat="1" applyFont="1" applyFill="1"/>
    <xf numFmtId="164" fontId="4" fillId="4" borderId="2" xfId="1" applyNumberFormat="1" applyFont="1" applyFill="1" applyBorder="1" applyAlignment="1">
      <alignment horizontal="center" vertical="center" wrapText="1"/>
    </xf>
    <xf numFmtId="164" fontId="7" fillId="4" borderId="3" xfId="1" applyNumberFormat="1" applyFont="1" applyFill="1" applyBorder="1" applyAlignment="1">
      <alignment vertical="center"/>
    </xf>
    <xf numFmtId="164" fontId="4" fillId="4" borderId="4" xfId="1" applyNumberFormat="1" applyFont="1" applyFill="1" applyBorder="1" applyAlignment="1">
      <alignment horizontal="center" vertical="center"/>
    </xf>
    <xf numFmtId="164" fontId="4" fillId="4" borderId="5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164" fontId="4" fillId="4" borderId="7" xfId="1" applyNumberFormat="1" applyFont="1" applyFill="1" applyBorder="1" applyAlignment="1">
      <alignment vertical="center"/>
    </xf>
    <xf numFmtId="164" fontId="4" fillId="3" borderId="0" xfId="1" applyNumberFormat="1" applyFont="1" applyFill="1" applyBorder="1"/>
    <xf numFmtId="164" fontId="4" fillId="3" borderId="0" xfId="1" applyNumberFormat="1" applyFont="1" applyFill="1"/>
    <xf numFmtId="164" fontId="4" fillId="4" borderId="8" xfId="1" applyNumberFormat="1" applyFont="1" applyFill="1" applyBorder="1" applyAlignment="1">
      <alignment horizontal="center" vertical="center" wrapText="1"/>
    </xf>
    <xf numFmtId="164" fontId="4" fillId="4" borderId="9" xfId="1" applyNumberFormat="1" applyFont="1" applyFill="1" applyBorder="1" applyAlignment="1">
      <alignment horizontal="center"/>
    </xf>
    <xf numFmtId="164" fontId="4" fillId="4" borderId="10" xfId="1" applyNumberFormat="1" applyFont="1" applyFill="1" applyBorder="1" applyAlignment="1">
      <alignment horizontal="center"/>
    </xf>
    <xf numFmtId="164" fontId="4" fillId="4" borderId="11" xfId="1" applyNumberFormat="1" applyFont="1" applyFill="1" applyBorder="1" applyAlignment="1">
      <alignment horizontal="center"/>
    </xf>
    <xf numFmtId="164" fontId="4" fillId="4" borderId="12" xfId="1" applyNumberFormat="1" applyFont="1" applyFill="1" applyBorder="1" applyAlignment="1">
      <alignment horizontal="center" vertical="center" wrapText="1"/>
    </xf>
    <xf numFmtId="164" fontId="4" fillId="4" borderId="13" xfId="1" applyNumberFormat="1" applyFont="1" applyFill="1" applyBorder="1" applyAlignment="1">
      <alignment horizontal="center" vertical="center"/>
    </xf>
    <xf numFmtId="164" fontId="4" fillId="4" borderId="14" xfId="1" applyNumberFormat="1" applyFont="1" applyFill="1" applyBorder="1" applyAlignment="1">
      <alignment horizontal="center" vertical="center"/>
    </xf>
    <xf numFmtId="164" fontId="4" fillId="3" borderId="8" xfId="1" applyNumberFormat="1" applyFont="1" applyFill="1" applyBorder="1" applyAlignment="1">
      <alignment horizontal="left"/>
    </xf>
    <xf numFmtId="165" fontId="4" fillId="5" borderId="2" xfId="1" applyNumberFormat="1" applyFont="1" applyFill="1" applyBorder="1"/>
    <xf numFmtId="165" fontId="4" fillId="5" borderId="3" xfId="1" applyNumberFormat="1" applyFont="1" applyFill="1" applyBorder="1"/>
    <xf numFmtId="165" fontId="4" fillId="5" borderId="15" xfId="1" applyNumberFormat="1" applyFont="1" applyFill="1" applyBorder="1"/>
    <xf numFmtId="165" fontId="4" fillId="5" borderId="8" xfId="1" applyNumberFormat="1" applyFont="1" applyFill="1" applyBorder="1"/>
    <xf numFmtId="165" fontId="4" fillId="5" borderId="9" xfId="1" applyNumberFormat="1" applyFont="1" applyFill="1" applyBorder="1"/>
    <xf numFmtId="165" fontId="4" fillId="5" borderId="8" xfId="1" applyNumberFormat="1" applyFont="1" applyFill="1" applyBorder="1" applyAlignment="1"/>
    <xf numFmtId="165" fontId="4" fillId="5" borderId="0" xfId="1" applyNumberFormat="1" applyFont="1" applyFill="1" applyBorder="1"/>
    <xf numFmtId="164" fontId="7" fillId="4" borderId="8" xfId="1" applyNumberFormat="1" applyFont="1" applyFill="1" applyBorder="1" applyAlignment="1">
      <alignment horizontal="left"/>
    </xf>
    <xf numFmtId="165" fontId="7" fillId="4" borderId="9" xfId="1" applyNumberFormat="1" applyFont="1" applyFill="1" applyBorder="1"/>
    <xf numFmtId="165" fontId="7" fillId="4" borderId="16" xfId="1" applyNumberFormat="1" applyFont="1" applyFill="1" applyBorder="1"/>
    <xf numFmtId="165" fontId="4" fillId="5" borderId="16" xfId="1" applyNumberFormat="1" applyFont="1" applyFill="1" applyBorder="1"/>
    <xf numFmtId="165" fontId="7" fillId="5" borderId="9" xfId="1" applyNumberFormat="1" applyFont="1" applyFill="1" applyBorder="1"/>
    <xf numFmtId="165" fontId="7" fillId="5" borderId="16" xfId="1" applyNumberFormat="1" applyFont="1" applyFill="1" applyBorder="1"/>
    <xf numFmtId="166" fontId="4" fillId="0" borderId="9" xfId="1" applyNumberFormat="1" applyFont="1" applyBorder="1" applyAlignment="1">
      <alignment horizontal="right"/>
    </xf>
    <xf numFmtId="166" fontId="4" fillId="0" borderId="16" xfId="1" applyNumberFormat="1" applyFont="1" applyBorder="1" applyAlignment="1">
      <alignment horizontal="right"/>
    </xf>
    <xf numFmtId="166" fontId="7" fillId="4" borderId="9" xfId="1" applyNumberFormat="1" applyFont="1" applyFill="1" applyBorder="1" applyAlignment="1">
      <alignment horizontal="right"/>
    </xf>
    <xf numFmtId="166" fontId="7" fillId="4" borderId="9" xfId="1" applyNumberFormat="1" applyFont="1" applyFill="1" applyBorder="1"/>
    <xf numFmtId="166" fontId="7" fillId="4" borderId="16" xfId="1" applyNumberFormat="1" applyFont="1" applyFill="1" applyBorder="1" applyAlignment="1">
      <alignment horizontal="right"/>
    </xf>
    <xf numFmtId="167" fontId="7" fillId="4" borderId="9" xfId="1" applyNumberFormat="1" applyFont="1" applyFill="1" applyBorder="1" applyAlignment="1">
      <alignment horizontal="right"/>
    </xf>
    <xf numFmtId="165" fontId="4" fillId="5" borderId="16" xfId="1" applyNumberFormat="1" applyFont="1" applyFill="1" applyBorder="1" applyAlignment="1">
      <alignment horizontal="right"/>
    </xf>
    <xf numFmtId="165" fontId="4" fillId="5" borderId="9" xfId="1" applyNumberFormat="1" applyFont="1" applyFill="1" applyBorder="1" applyAlignment="1">
      <alignment horizontal="right"/>
    </xf>
    <xf numFmtId="167" fontId="7" fillId="0" borderId="9" xfId="1" applyNumberFormat="1" applyFont="1" applyBorder="1" applyAlignment="1">
      <alignment horizontal="right"/>
    </xf>
    <xf numFmtId="167" fontId="7" fillId="2" borderId="9" xfId="1" applyNumberFormat="1" applyFont="1" applyFill="1" applyBorder="1" applyAlignment="1">
      <alignment horizontal="right"/>
    </xf>
    <xf numFmtId="164" fontId="7" fillId="4" borderId="12" xfId="1" applyNumberFormat="1" applyFont="1" applyFill="1" applyBorder="1" applyAlignment="1">
      <alignment horizontal="left"/>
    </xf>
    <xf numFmtId="165" fontId="7" fillId="4" borderId="13" xfId="1" applyNumberFormat="1" applyFont="1" applyFill="1" applyBorder="1"/>
    <xf numFmtId="165" fontId="7" fillId="4" borderId="14" xfId="1" applyNumberFormat="1" applyFont="1" applyFill="1" applyBorder="1"/>
    <xf numFmtId="164" fontId="8" fillId="3" borderId="15" xfId="1" applyNumberFormat="1" applyFont="1" applyFill="1" applyBorder="1"/>
    <xf numFmtId="164" fontId="4" fillId="3" borderId="15" xfId="1" applyNumberFormat="1" applyFont="1" applyFill="1" applyBorder="1"/>
    <xf numFmtId="0" fontId="2" fillId="0" borderId="0" xfId="1" applyFont="1" applyFill="1"/>
  </cellXfs>
  <cellStyles count="6">
    <cellStyle name="Euro" xfId="2"/>
    <cellStyle name="Normal" xfId="0" builtinId="0"/>
    <cellStyle name="Normal 2" xfId="3"/>
    <cellStyle name="Normal 2 2" xfId="4"/>
    <cellStyle name="Normal 3" xfId="1"/>
    <cellStyle name="pepe" xfId="5"/>
  </cellStyles>
  <dxfs count="1"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0">
    <tabColor theme="0"/>
  </sheetPr>
  <dimension ref="B1:O272"/>
  <sheetViews>
    <sheetView tabSelected="1" view="pageBreakPreview" zoomScale="120" zoomScaleNormal="70" zoomScaleSheetLayoutView="120" workbookViewId="0">
      <pane xSplit="2" ySplit="8" topLeftCell="C9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11.42578125" defaultRowHeight="12.75"/>
  <cols>
    <col min="1" max="1" width="11.42578125" style="23"/>
    <col min="2" max="2" width="26.7109375" style="23" customWidth="1"/>
    <col min="3" max="7" width="20" style="23" customWidth="1"/>
    <col min="8" max="8" width="11.42578125" style="22"/>
    <col min="9" max="13" width="11.42578125" style="23"/>
    <col min="14" max="14" width="12.85546875" style="23" bestFit="1" customWidth="1"/>
    <col min="15" max="17" width="13.140625" style="23" customWidth="1"/>
    <col min="18" max="16384" width="11.42578125" style="23"/>
  </cols>
  <sheetData>
    <row r="1" spans="2:15" s="3" customFormat="1" ht="18">
      <c r="B1" s="1" t="s">
        <v>0</v>
      </c>
      <c r="C1" s="1"/>
      <c r="D1" s="1"/>
      <c r="E1" s="1"/>
      <c r="F1" s="1"/>
      <c r="G1" s="1"/>
      <c r="H1" s="2"/>
    </row>
    <row r="2" spans="2:15" s="4" customFormat="1">
      <c r="H2" s="5"/>
    </row>
    <row r="3" spans="2:15" s="8" customFormat="1" ht="15">
      <c r="B3" s="6" t="s">
        <v>1</v>
      </c>
      <c r="C3" s="6"/>
      <c r="D3" s="6"/>
      <c r="E3" s="6"/>
      <c r="F3" s="6"/>
      <c r="G3" s="6"/>
      <c r="H3" s="7"/>
      <c r="I3" s="7"/>
      <c r="J3" s="7"/>
      <c r="K3" s="7"/>
    </row>
    <row r="4" spans="2:15" s="11" customFormat="1" ht="15">
      <c r="B4" s="9" t="s">
        <v>2</v>
      </c>
      <c r="C4" s="9"/>
      <c r="D4" s="9"/>
      <c r="E4" s="9"/>
      <c r="F4" s="9"/>
      <c r="G4" s="9"/>
      <c r="H4" s="10"/>
    </row>
    <row r="5" spans="2:15" s="15" customFormat="1" ht="15.75" thickBot="1">
      <c r="B5" s="12"/>
      <c r="C5" s="12"/>
      <c r="D5" s="13"/>
      <c r="E5" s="13"/>
      <c r="F5" s="13"/>
      <c r="G5" s="13"/>
      <c r="H5" s="14"/>
    </row>
    <row r="6" spans="2:15" ht="12.75" customHeight="1">
      <c r="B6" s="16" t="s">
        <v>3</v>
      </c>
      <c r="C6" s="17"/>
      <c r="D6" s="18" t="s">
        <v>4</v>
      </c>
      <c r="E6" s="19"/>
      <c r="F6" s="20" t="s">
        <v>5</v>
      </c>
      <c r="G6" s="21"/>
      <c r="O6" s="22"/>
    </row>
    <row r="7" spans="2:15">
      <c r="B7" s="24"/>
      <c r="C7" s="25" t="s">
        <v>6</v>
      </c>
      <c r="D7" s="26" t="s">
        <v>7</v>
      </c>
      <c r="E7" s="26" t="s">
        <v>8</v>
      </c>
      <c r="F7" s="26" t="s">
        <v>9</v>
      </c>
      <c r="G7" s="27" t="s">
        <v>10</v>
      </c>
    </row>
    <row r="8" spans="2:15" ht="15" thickBot="1">
      <c r="B8" s="28"/>
      <c r="C8" s="29"/>
      <c r="D8" s="29" t="s">
        <v>11</v>
      </c>
      <c r="E8" s="29" t="s">
        <v>12</v>
      </c>
      <c r="F8" s="29" t="s">
        <v>13</v>
      </c>
      <c r="G8" s="30" t="s">
        <v>14</v>
      </c>
    </row>
    <row r="9" spans="2:15">
      <c r="B9" s="31" t="s">
        <v>15</v>
      </c>
      <c r="C9" s="32">
        <v>1102868.01</v>
      </c>
      <c r="D9" s="32">
        <v>12980.385128044458</v>
      </c>
      <c r="E9" s="33">
        <v>32657.213914031272</v>
      </c>
      <c r="F9" s="32">
        <v>3765.3269446175418</v>
      </c>
      <c r="G9" s="34">
        <v>1053465.0840133068</v>
      </c>
    </row>
    <row r="10" spans="2:15">
      <c r="B10" s="31" t="s">
        <v>16</v>
      </c>
      <c r="C10" s="35">
        <v>1182397.4369999999</v>
      </c>
      <c r="D10" s="35">
        <v>11802.345396394092</v>
      </c>
      <c r="E10" s="36">
        <v>18928.377557154308</v>
      </c>
      <c r="F10" s="37">
        <v>2450.6295302146686</v>
      </c>
      <c r="G10" s="38">
        <v>1149216.0845162368</v>
      </c>
    </row>
    <row r="11" spans="2:15">
      <c r="B11" s="31" t="s">
        <v>17</v>
      </c>
      <c r="C11" s="35">
        <v>18632.16</v>
      </c>
      <c r="D11" s="35">
        <v>612.80945671500001</v>
      </c>
      <c r="E11" s="36">
        <v>2805.0848612825844</v>
      </c>
      <c r="F11" s="35">
        <v>10.174659885765323</v>
      </c>
      <c r="G11" s="38">
        <v>15204.09102211665</v>
      </c>
    </row>
    <row r="12" spans="2:15">
      <c r="B12" s="31" t="s">
        <v>18</v>
      </c>
      <c r="C12" s="35">
        <v>319640.6339999999</v>
      </c>
      <c r="D12" s="35">
        <v>12448.016632212508</v>
      </c>
      <c r="E12" s="36">
        <v>9459.050990888747</v>
      </c>
      <c r="F12" s="35">
        <v>885.61488536334946</v>
      </c>
      <c r="G12" s="38">
        <v>296847.95149153535</v>
      </c>
    </row>
    <row r="13" spans="2:15">
      <c r="B13" s="39" t="s">
        <v>19</v>
      </c>
      <c r="C13" s="40">
        <f>SUM(C9:C12)</f>
        <v>2623538.2409999999</v>
      </c>
      <c r="D13" s="40">
        <f>SUM(D9:D12)</f>
        <v>37843.556613366061</v>
      </c>
      <c r="E13" s="40">
        <f>SUM(E9:E12)</f>
        <v>63849.727323356914</v>
      </c>
      <c r="F13" s="40">
        <f>SUM(F9:F12)</f>
        <v>7111.7460200813248</v>
      </c>
      <c r="G13" s="41">
        <f>SUM(G9:G12)</f>
        <v>2514733.2110431953</v>
      </c>
    </row>
    <row r="14" spans="2:15">
      <c r="B14" s="31"/>
      <c r="C14" s="36"/>
      <c r="D14" s="36"/>
      <c r="E14" s="36"/>
      <c r="F14" s="36"/>
      <c r="G14" s="42"/>
    </row>
    <row r="15" spans="2:15">
      <c r="B15" s="39" t="s">
        <v>20</v>
      </c>
      <c r="C15" s="40">
        <v>565929.85100000002</v>
      </c>
      <c r="D15" s="40">
        <v>13528</v>
      </c>
      <c r="E15" s="40">
        <v>1800</v>
      </c>
      <c r="F15" s="40">
        <v>4795.6550000000007</v>
      </c>
      <c r="G15" s="41">
        <v>545806.196</v>
      </c>
    </row>
    <row r="16" spans="2:15">
      <c r="B16" s="31"/>
      <c r="C16" s="43"/>
      <c r="D16" s="43"/>
      <c r="E16" s="43"/>
      <c r="F16" s="43"/>
      <c r="G16" s="44"/>
    </row>
    <row r="17" spans="2:8">
      <c r="B17" s="39" t="s">
        <v>21</v>
      </c>
      <c r="C17" s="40">
        <v>451978</v>
      </c>
      <c r="D17" s="40">
        <v>22600</v>
      </c>
      <c r="E17" s="40">
        <v>0</v>
      </c>
      <c r="F17" s="40">
        <v>2048</v>
      </c>
      <c r="G17" s="41">
        <v>427330</v>
      </c>
      <c r="H17" s="23"/>
    </row>
    <row r="18" spans="2:8">
      <c r="B18" s="31"/>
      <c r="C18" s="36"/>
      <c r="D18" s="36"/>
      <c r="E18" s="36"/>
      <c r="F18" s="36"/>
      <c r="G18" s="42"/>
      <c r="H18" s="23"/>
    </row>
    <row r="19" spans="2:8">
      <c r="B19" s="31" t="s">
        <v>22</v>
      </c>
      <c r="C19" s="36">
        <v>46367.000000000007</v>
      </c>
      <c r="D19" s="36">
        <v>1119.8</v>
      </c>
      <c r="E19" s="36">
        <v>137.5</v>
      </c>
      <c r="F19" s="36">
        <v>118</v>
      </c>
      <c r="G19" s="42">
        <v>44991.700000000004</v>
      </c>
      <c r="H19" s="23"/>
    </row>
    <row r="20" spans="2:8">
      <c r="B20" s="31" t="s">
        <v>23</v>
      </c>
      <c r="C20" s="36">
        <v>74064.800000000003</v>
      </c>
      <c r="D20" s="36">
        <v>2100.1999999999998</v>
      </c>
      <c r="E20" s="36">
        <v>798</v>
      </c>
      <c r="F20" s="36">
        <v>3639.3</v>
      </c>
      <c r="G20" s="42">
        <v>67527.3</v>
      </c>
      <c r="H20" s="23"/>
    </row>
    <row r="21" spans="2:8">
      <c r="B21" s="31" t="s">
        <v>24</v>
      </c>
      <c r="C21" s="36">
        <v>58794.299999999996</v>
      </c>
      <c r="D21" s="36">
        <v>1750.4</v>
      </c>
      <c r="E21" s="36">
        <v>500.2</v>
      </c>
      <c r="F21" s="36">
        <v>1256.2</v>
      </c>
      <c r="G21" s="42">
        <v>55287.5</v>
      </c>
      <c r="H21" s="23"/>
    </row>
    <row r="22" spans="2:8">
      <c r="B22" s="39" t="s">
        <v>25</v>
      </c>
      <c r="C22" s="40">
        <f>SUM(C19:C21)</f>
        <v>179226.1</v>
      </c>
      <c r="D22" s="40">
        <f>SUM(D19:D21)</f>
        <v>4970.3999999999996</v>
      </c>
      <c r="E22" s="40">
        <f>SUM(E19:E21)</f>
        <v>1435.7</v>
      </c>
      <c r="F22" s="40">
        <f>SUM(F19:F21)</f>
        <v>5013.5</v>
      </c>
      <c r="G22" s="41">
        <f>SUM(G19:G21)</f>
        <v>167806.5</v>
      </c>
      <c r="H22" s="23"/>
    </row>
    <row r="23" spans="2:8">
      <c r="B23" s="31"/>
      <c r="C23" s="43"/>
      <c r="D23" s="43"/>
      <c r="E23" s="43"/>
      <c r="F23" s="43"/>
      <c r="G23" s="44"/>
      <c r="H23" s="23"/>
    </row>
    <row r="24" spans="2:8">
      <c r="B24" s="39" t="s">
        <v>26</v>
      </c>
      <c r="C24" s="40">
        <v>239498.52799999999</v>
      </c>
      <c r="D24" s="40">
        <v>1436.991</v>
      </c>
      <c r="E24" s="40">
        <v>478.99700000000001</v>
      </c>
      <c r="F24" s="40">
        <v>2394.9850000000001</v>
      </c>
      <c r="G24" s="41">
        <v>235187.55499999999</v>
      </c>
      <c r="H24" s="23"/>
    </row>
    <row r="25" spans="2:8">
      <c r="B25" s="31"/>
      <c r="C25" s="43"/>
      <c r="D25" s="43"/>
      <c r="E25" s="43"/>
      <c r="F25" s="43"/>
      <c r="G25" s="44"/>
      <c r="H25" s="23"/>
    </row>
    <row r="26" spans="2:8">
      <c r="B26" s="39" t="s">
        <v>27</v>
      </c>
      <c r="C26" s="40">
        <v>20229.928</v>
      </c>
      <c r="D26" s="40">
        <v>68.599999999999994</v>
      </c>
      <c r="E26" s="40">
        <v>6</v>
      </c>
      <c r="F26" s="40">
        <v>547.21900000000005</v>
      </c>
      <c r="G26" s="41">
        <v>19608.109</v>
      </c>
      <c r="H26" s="23"/>
    </row>
    <row r="27" spans="2:8">
      <c r="B27" s="31"/>
      <c r="C27" s="36"/>
      <c r="D27" s="36"/>
      <c r="E27" s="36"/>
      <c r="F27" s="36"/>
      <c r="G27" s="42"/>
      <c r="H27" s="23"/>
    </row>
    <row r="28" spans="2:8">
      <c r="B28" s="31" t="s">
        <v>28</v>
      </c>
      <c r="C28" s="36">
        <v>96469</v>
      </c>
      <c r="D28" s="36">
        <v>392</v>
      </c>
      <c r="E28" s="36">
        <v>8</v>
      </c>
      <c r="F28" s="36">
        <v>0</v>
      </c>
      <c r="G28" s="42">
        <v>96069</v>
      </c>
      <c r="H28" s="23"/>
    </row>
    <row r="29" spans="2:8">
      <c r="B29" s="31" t="s">
        <v>29</v>
      </c>
      <c r="C29" s="36">
        <v>2712.4500000000003</v>
      </c>
      <c r="D29" s="36">
        <v>1.39</v>
      </c>
      <c r="E29" s="36">
        <v>5.12</v>
      </c>
      <c r="F29" s="36">
        <v>0</v>
      </c>
      <c r="G29" s="42">
        <v>2705.94</v>
      </c>
      <c r="H29" s="23"/>
    </row>
    <row r="30" spans="2:8">
      <c r="B30" s="31" t="s">
        <v>30</v>
      </c>
      <c r="C30" s="36">
        <v>39415.182000000001</v>
      </c>
      <c r="D30" s="36">
        <v>160</v>
      </c>
      <c r="E30" s="36">
        <v>8.2200000000000006</v>
      </c>
      <c r="F30" s="36">
        <v>97.498000000000005</v>
      </c>
      <c r="G30" s="42">
        <v>39149.464</v>
      </c>
      <c r="H30" s="23"/>
    </row>
    <row r="31" spans="2:8">
      <c r="B31" s="39" t="s">
        <v>31</v>
      </c>
      <c r="C31" s="40">
        <f>SUM(C28:C30)</f>
        <v>138596.63199999998</v>
      </c>
      <c r="D31" s="40">
        <f>SUM(D28:D30)</f>
        <v>553.39</v>
      </c>
      <c r="E31" s="40">
        <f>SUM(E28:E30)</f>
        <v>21.340000000000003</v>
      </c>
      <c r="F31" s="40">
        <f>SUM(F28:F30)</f>
        <v>97.498000000000005</v>
      </c>
      <c r="G31" s="41">
        <f>SUM(G28:G30)</f>
        <v>137924.40400000001</v>
      </c>
      <c r="H31" s="23"/>
    </row>
    <row r="32" spans="2:8">
      <c r="B32" s="31"/>
      <c r="C32" s="43"/>
      <c r="D32" s="43"/>
      <c r="E32" s="43"/>
      <c r="F32" s="43"/>
      <c r="G32" s="44"/>
      <c r="H32" s="23"/>
    </row>
    <row r="33" spans="2:8">
      <c r="B33" s="31" t="s">
        <v>32</v>
      </c>
      <c r="C33" s="36">
        <v>205992.49</v>
      </c>
      <c r="D33" s="36">
        <v>1055.69</v>
      </c>
      <c r="E33" s="36">
        <v>1111.43</v>
      </c>
      <c r="F33" s="36">
        <v>1704.77</v>
      </c>
      <c r="G33" s="42">
        <v>202120.6</v>
      </c>
      <c r="H33" s="23"/>
    </row>
    <row r="34" spans="2:8">
      <c r="B34" s="31" t="s">
        <v>33</v>
      </c>
      <c r="C34" s="36">
        <v>258656.15</v>
      </c>
      <c r="D34" s="36">
        <v>492.13</v>
      </c>
      <c r="E34" s="36">
        <v>3460.2299999999996</v>
      </c>
      <c r="F34" s="36">
        <v>664.39</v>
      </c>
      <c r="G34" s="42">
        <v>254039.4</v>
      </c>
      <c r="H34" s="23"/>
    </row>
    <row r="35" spans="2:8">
      <c r="B35" s="31" t="s">
        <v>34</v>
      </c>
      <c r="C35" s="36">
        <v>258169.58</v>
      </c>
      <c r="D35" s="36">
        <v>146.13</v>
      </c>
      <c r="E35" s="36">
        <v>108.75</v>
      </c>
      <c r="F35" s="36">
        <v>23.8</v>
      </c>
      <c r="G35" s="42">
        <v>257890.9</v>
      </c>
      <c r="H35" s="23"/>
    </row>
    <row r="36" spans="2:8">
      <c r="B36" s="31" t="s">
        <v>35</v>
      </c>
      <c r="C36" s="45">
        <v>0</v>
      </c>
      <c r="D36" s="45">
        <v>0</v>
      </c>
      <c r="E36" s="45">
        <v>0</v>
      </c>
      <c r="F36" s="45">
        <v>0</v>
      </c>
      <c r="G36" s="46">
        <v>0</v>
      </c>
      <c r="H36" s="23"/>
    </row>
    <row r="37" spans="2:8">
      <c r="B37" s="39" t="s">
        <v>36</v>
      </c>
      <c r="C37" s="40">
        <f>SUM(C33:C36)</f>
        <v>722818.22</v>
      </c>
      <c r="D37" s="40">
        <f>SUM(D33:D36)</f>
        <v>1693.9500000000003</v>
      </c>
      <c r="E37" s="40">
        <f>SUM(E33:E36)</f>
        <v>4680.41</v>
      </c>
      <c r="F37" s="40">
        <f>SUM(F33:F36)</f>
        <v>2392.96</v>
      </c>
      <c r="G37" s="41">
        <f>SUM(G33:G36)</f>
        <v>714050.9</v>
      </c>
      <c r="H37" s="23"/>
    </row>
    <row r="38" spans="2:8">
      <c r="B38" s="31"/>
      <c r="C38" s="43"/>
      <c r="D38" s="43"/>
      <c r="E38" s="43"/>
      <c r="F38" s="43"/>
      <c r="G38" s="44"/>
      <c r="H38" s="23"/>
    </row>
    <row r="39" spans="2:8">
      <c r="B39" s="39" t="s">
        <v>37</v>
      </c>
      <c r="C39" s="47">
        <v>74848.963000000003</v>
      </c>
      <c r="D39" s="47">
        <v>1747.008</v>
      </c>
      <c r="E39" s="48">
        <v>117.53</v>
      </c>
      <c r="F39" s="47">
        <v>15705.457</v>
      </c>
      <c r="G39" s="49">
        <v>57278.968000000001</v>
      </c>
      <c r="H39" s="23"/>
    </row>
    <row r="40" spans="2:8">
      <c r="B40" s="31"/>
      <c r="C40" s="36"/>
      <c r="D40" s="36"/>
      <c r="E40" s="36"/>
      <c r="F40" s="36"/>
      <c r="G40" s="42"/>
      <c r="H40" s="23"/>
    </row>
    <row r="41" spans="2:8">
      <c r="B41" s="31" t="s">
        <v>38</v>
      </c>
      <c r="C41" s="36">
        <v>113224</v>
      </c>
      <c r="D41" s="36">
        <v>769</v>
      </c>
      <c r="E41" s="36">
        <v>260</v>
      </c>
      <c r="F41" s="36">
        <v>168</v>
      </c>
      <c r="G41" s="42">
        <v>112027</v>
      </c>
      <c r="H41" s="23"/>
    </row>
    <row r="42" spans="2:8">
      <c r="B42" s="31" t="s">
        <v>39</v>
      </c>
      <c r="C42" s="36">
        <v>38758</v>
      </c>
      <c r="D42" s="36">
        <v>313</v>
      </c>
      <c r="E42" s="36">
        <v>153</v>
      </c>
      <c r="F42" s="36">
        <v>260</v>
      </c>
      <c r="G42" s="42">
        <v>38032</v>
      </c>
      <c r="H42" s="23"/>
    </row>
    <row r="43" spans="2:8">
      <c r="B43" s="31" t="s">
        <v>40</v>
      </c>
      <c r="C43" s="36">
        <v>216963</v>
      </c>
      <c r="D43" s="36">
        <v>1588</v>
      </c>
      <c r="E43" s="36">
        <v>604</v>
      </c>
      <c r="F43" s="36">
        <v>121</v>
      </c>
      <c r="G43" s="42">
        <v>214650</v>
      </c>
      <c r="H43" s="23"/>
    </row>
    <row r="44" spans="2:8">
      <c r="B44" s="31" t="s">
        <v>41</v>
      </c>
      <c r="C44" s="36">
        <v>161282</v>
      </c>
      <c r="D44" s="36">
        <v>985</v>
      </c>
      <c r="E44" s="36">
        <v>276</v>
      </c>
      <c r="F44" s="36">
        <v>419</v>
      </c>
      <c r="G44" s="42">
        <v>159602</v>
      </c>
      <c r="H44" s="23"/>
    </row>
    <row r="45" spans="2:8">
      <c r="B45" s="31" t="s">
        <v>42</v>
      </c>
      <c r="C45" s="36">
        <v>45784</v>
      </c>
      <c r="D45" s="36">
        <v>318</v>
      </c>
      <c r="E45" s="36">
        <v>115</v>
      </c>
      <c r="F45" s="36">
        <v>0</v>
      </c>
      <c r="G45" s="42">
        <v>45351</v>
      </c>
      <c r="H45" s="23"/>
    </row>
    <row r="46" spans="2:8">
      <c r="B46" s="31" t="s">
        <v>43</v>
      </c>
      <c r="C46" s="36">
        <v>84078</v>
      </c>
      <c r="D46" s="36">
        <v>579</v>
      </c>
      <c r="E46" s="36">
        <v>112</v>
      </c>
      <c r="F46" s="36">
        <v>0</v>
      </c>
      <c r="G46" s="42">
        <v>83387</v>
      </c>
      <c r="H46" s="23"/>
    </row>
    <row r="47" spans="2:8">
      <c r="B47" s="31" t="s">
        <v>44</v>
      </c>
      <c r="C47" s="36">
        <v>2198</v>
      </c>
      <c r="D47" s="36">
        <v>17</v>
      </c>
      <c r="E47" s="36">
        <v>4</v>
      </c>
      <c r="F47" s="36">
        <v>0</v>
      </c>
      <c r="G47" s="42">
        <v>2177</v>
      </c>
      <c r="H47" s="23"/>
    </row>
    <row r="48" spans="2:8">
      <c r="B48" s="31" t="s">
        <v>45</v>
      </c>
      <c r="C48" s="36">
        <v>75734</v>
      </c>
      <c r="D48" s="36">
        <v>551</v>
      </c>
      <c r="E48" s="36">
        <v>111</v>
      </c>
      <c r="F48" s="36">
        <v>128</v>
      </c>
      <c r="G48" s="42">
        <v>74944</v>
      </c>
      <c r="H48" s="23"/>
    </row>
    <row r="49" spans="2:10">
      <c r="B49" s="31" t="s">
        <v>46</v>
      </c>
      <c r="C49" s="36">
        <v>111813</v>
      </c>
      <c r="D49" s="36">
        <v>748</v>
      </c>
      <c r="E49" s="36">
        <v>253</v>
      </c>
      <c r="F49" s="36">
        <v>0</v>
      </c>
      <c r="G49" s="42">
        <v>110812</v>
      </c>
    </row>
    <row r="50" spans="2:10">
      <c r="B50" s="39" t="s">
        <v>47</v>
      </c>
      <c r="C50" s="40">
        <f>SUM(C41:C49)</f>
        <v>849834</v>
      </c>
      <c r="D50" s="40">
        <f>SUM(D41:D49)</f>
        <v>5868</v>
      </c>
      <c r="E50" s="40">
        <f>SUM(E41:E49)</f>
        <v>1888</v>
      </c>
      <c r="F50" s="40">
        <f>SUM(F41:F49)</f>
        <v>1096</v>
      </c>
      <c r="G50" s="41">
        <f>SUM(G41:G49)</f>
        <v>840982</v>
      </c>
    </row>
    <row r="51" spans="2:10">
      <c r="B51" s="31"/>
      <c r="C51" s="43"/>
      <c r="D51" s="43"/>
      <c r="E51" s="43"/>
      <c r="F51" s="43"/>
      <c r="G51" s="44"/>
    </row>
    <row r="52" spans="2:10">
      <c r="B52" s="39" t="s">
        <v>48</v>
      </c>
      <c r="C52" s="47">
        <v>58836.959999999999</v>
      </c>
      <c r="D52" s="47">
        <v>588.36959999999999</v>
      </c>
      <c r="E52" s="50">
        <v>0</v>
      </c>
      <c r="F52" s="47">
        <v>2465.4836038834992</v>
      </c>
      <c r="G52" s="49">
        <v>55783.106796116503</v>
      </c>
    </row>
    <row r="53" spans="2:10">
      <c r="B53" s="31"/>
      <c r="C53" s="43"/>
      <c r="D53" s="43"/>
      <c r="E53" s="43"/>
      <c r="F53" s="43"/>
      <c r="G53" s="44"/>
    </row>
    <row r="54" spans="2:10">
      <c r="B54" s="31" t="s">
        <v>49</v>
      </c>
      <c r="C54" s="51">
        <v>7577.0680000000002</v>
      </c>
      <c r="D54" s="51">
        <v>0</v>
      </c>
      <c r="E54" s="36">
        <v>359</v>
      </c>
      <c r="F54" s="51">
        <v>399.06799999999998</v>
      </c>
      <c r="G54" s="42">
        <v>6819</v>
      </c>
    </row>
    <row r="55" spans="2:10">
      <c r="B55" s="31" t="s">
        <v>50</v>
      </c>
      <c r="C55" s="36">
        <v>16656.271000000001</v>
      </c>
      <c r="D55" s="36">
        <v>249.1</v>
      </c>
      <c r="E55" s="36">
        <v>53.64</v>
      </c>
      <c r="F55" s="36">
        <v>751.56899999999996</v>
      </c>
      <c r="G55" s="42">
        <v>15601.962</v>
      </c>
    </row>
    <row r="56" spans="2:10">
      <c r="B56" s="31" t="s">
        <v>51</v>
      </c>
      <c r="C56" s="52">
        <v>1387.6899999999998</v>
      </c>
      <c r="D56" s="52">
        <v>7</v>
      </c>
      <c r="E56" s="52">
        <v>0.60000000000000009</v>
      </c>
      <c r="F56" s="52">
        <v>0</v>
      </c>
      <c r="G56" s="51">
        <v>1380.09</v>
      </c>
    </row>
    <row r="57" spans="2:10">
      <c r="B57" s="31" t="s">
        <v>52</v>
      </c>
      <c r="C57" s="52">
        <v>1017</v>
      </c>
      <c r="D57" s="52">
        <v>0</v>
      </c>
      <c r="E57" s="52">
        <v>0</v>
      </c>
      <c r="F57" s="52">
        <v>0</v>
      </c>
      <c r="G57" s="51">
        <v>1017</v>
      </c>
    </row>
    <row r="58" spans="2:10">
      <c r="B58" s="31" t="s">
        <v>53</v>
      </c>
      <c r="C58" s="36">
        <v>215056.03200000001</v>
      </c>
      <c r="D58" s="36">
        <v>856.03200000000004</v>
      </c>
      <c r="E58" s="36">
        <v>159</v>
      </c>
      <c r="F58" s="36">
        <v>0</v>
      </c>
      <c r="G58" s="42">
        <v>214041</v>
      </c>
    </row>
    <row r="59" spans="2:10">
      <c r="B59" s="39" t="s">
        <v>54</v>
      </c>
      <c r="C59" s="40">
        <f>SUM(C54:C58)</f>
        <v>241694.06100000002</v>
      </c>
      <c r="D59" s="40">
        <f>SUM(D54:D58)</f>
        <v>1112.1320000000001</v>
      </c>
      <c r="E59" s="40">
        <f>SUM(E54:E58)</f>
        <v>572.24</v>
      </c>
      <c r="F59" s="40">
        <f>SUM(F54:F58)</f>
        <v>1150.6369999999999</v>
      </c>
      <c r="G59" s="41">
        <f>SUM(G54:G58)</f>
        <v>238859.052</v>
      </c>
    </row>
    <row r="60" spans="2:10">
      <c r="B60" s="31"/>
      <c r="C60" s="36"/>
      <c r="D60" s="36"/>
      <c r="E60" s="36"/>
      <c r="F60" s="36"/>
      <c r="G60" s="42"/>
    </row>
    <row r="61" spans="2:10">
      <c r="B61" s="31" t="s">
        <v>55</v>
      </c>
      <c r="C61" s="36">
        <v>16726.804000000004</v>
      </c>
      <c r="D61" s="36">
        <v>0</v>
      </c>
      <c r="E61" s="36">
        <v>0</v>
      </c>
      <c r="F61" s="36">
        <v>686.11500000000001</v>
      </c>
      <c r="G61" s="42">
        <v>16040.689000000002</v>
      </c>
    </row>
    <row r="62" spans="2:10">
      <c r="B62" s="31" t="s">
        <v>56</v>
      </c>
      <c r="C62" s="45">
        <v>3842.1600000000003</v>
      </c>
      <c r="D62" s="53">
        <v>0</v>
      </c>
      <c r="E62" s="53">
        <v>0</v>
      </c>
      <c r="F62" s="53">
        <v>14.587</v>
      </c>
      <c r="G62" s="46">
        <v>3827.5730000000003</v>
      </c>
      <c r="J62" s="22"/>
    </row>
    <row r="63" spans="2:10">
      <c r="B63" s="31" t="s">
        <v>57</v>
      </c>
      <c r="C63" s="36">
        <v>48459.748000000007</v>
      </c>
      <c r="D63" s="36">
        <v>150.239</v>
      </c>
      <c r="E63" s="36">
        <v>0.68599999999999994</v>
      </c>
      <c r="F63" s="36">
        <v>87.561000000000007</v>
      </c>
      <c r="G63" s="42">
        <v>48221.262000000002</v>
      </c>
      <c r="J63" s="22"/>
    </row>
    <row r="64" spans="2:10">
      <c r="B64" s="39" t="s">
        <v>58</v>
      </c>
      <c r="C64" s="40">
        <f>SUM(C61:C63)</f>
        <v>69028.712000000014</v>
      </c>
      <c r="D64" s="40">
        <f>SUM(D61:D63)</f>
        <v>150.239</v>
      </c>
      <c r="E64" s="40">
        <f>SUM(E61:E63)</f>
        <v>0.68599999999999994</v>
      </c>
      <c r="F64" s="40">
        <f>SUM(F61:F63)</f>
        <v>788.26300000000003</v>
      </c>
      <c r="G64" s="41">
        <f>SUM(G61:G63)</f>
        <v>68089.524000000005</v>
      </c>
      <c r="J64" s="22"/>
    </row>
    <row r="65" spans="2:12">
      <c r="B65" s="31"/>
      <c r="C65" s="43"/>
      <c r="D65" s="43"/>
      <c r="E65" s="43"/>
      <c r="F65" s="43"/>
      <c r="G65" s="44"/>
      <c r="J65" s="22"/>
    </row>
    <row r="66" spans="2:12">
      <c r="B66" s="39" t="s">
        <v>59</v>
      </c>
      <c r="C66" s="40">
        <v>56032</v>
      </c>
      <c r="D66" s="40">
        <v>248</v>
      </c>
      <c r="E66" s="40">
        <v>252</v>
      </c>
      <c r="F66" s="40">
        <v>1311</v>
      </c>
      <c r="G66" s="41">
        <v>54221</v>
      </c>
      <c r="J66" s="22"/>
    </row>
    <row r="67" spans="2:12">
      <c r="B67" s="31"/>
      <c r="C67" s="43"/>
      <c r="D67" s="43"/>
      <c r="E67" s="43"/>
      <c r="F67" s="43"/>
      <c r="G67" s="44"/>
      <c r="J67" s="22"/>
      <c r="L67" s="22"/>
    </row>
    <row r="68" spans="2:12">
      <c r="B68" s="31" t="s">
        <v>60</v>
      </c>
      <c r="C68" s="36">
        <v>13507.25</v>
      </c>
      <c r="D68" s="36">
        <v>0</v>
      </c>
      <c r="E68" s="36">
        <v>0</v>
      </c>
      <c r="F68" s="36">
        <v>214.25</v>
      </c>
      <c r="G68" s="42">
        <v>13293</v>
      </c>
      <c r="J68" s="22"/>
      <c r="L68" s="22"/>
    </row>
    <row r="69" spans="2:12">
      <c r="B69" s="31" t="s">
        <v>61</v>
      </c>
      <c r="C69" s="36">
        <v>15254.25</v>
      </c>
      <c r="D69" s="36">
        <v>0</v>
      </c>
      <c r="E69" s="36">
        <v>0</v>
      </c>
      <c r="F69" s="36">
        <v>214.25</v>
      </c>
      <c r="G69" s="42">
        <v>15040</v>
      </c>
      <c r="J69" s="22"/>
      <c r="L69" s="22"/>
    </row>
    <row r="70" spans="2:12">
      <c r="B70" s="39" t="s">
        <v>62</v>
      </c>
      <c r="C70" s="40">
        <f>SUM(C68:C69)</f>
        <v>28761.5</v>
      </c>
      <c r="D70" s="40">
        <f>SUM(D68:D69)</f>
        <v>0</v>
      </c>
      <c r="E70" s="40">
        <f>SUM(E68:E69)</f>
        <v>0</v>
      </c>
      <c r="F70" s="40">
        <f>SUM(F68:F69)</f>
        <v>428.5</v>
      </c>
      <c r="G70" s="41">
        <f>SUM(G68:G69)</f>
        <v>28333</v>
      </c>
      <c r="J70" s="22"/>
      <c r="L70" s="22"/>
    </row>
    <row r="71" spans="2:12">
      <c r="B71" s="31"/>
      <c r="C71" s="36"/>
      <c r="D71" s="36"/>
      <c r="E71" s="36"/>
      <c r="F71" s="36"/>
      <c r="G71" s="42"/>
      <c r="J71" s="22"/>
      <c r="L71" s="22"/>
    </row>
    <row r="72" spans="2:12">
      <c r="B72" s="31" t="s">
        <v>63</v>
      </c>
      <c r="C72" s="36">
        <v>2693</v>
      </c>
      <c r="D72" s="36">
        <v>331</v>
      </c>
      <c r="E72" s="36">
        <v>43</v>
      </c>
      <c r="F72" s="36">
        <v>1761</v>
      </c>
      <c r="G72" s="42">
        <v>558</v>
      </c>
    </row>
    <row r="73" spans="2:12">
      <c r="B73" s="31" t="s">
        <v>64</v>
      </c>
      <c r="C73" s="36">
        <v>58702</v>
      </c>
      <c r="D73" s="36">
        <v>4800</v>
      </c>
      <c r="E73" s="53">
        <v>0</v>
      </c>
      <c r="F73" s="36">
        <v>674</v>
      </c>
      <c r="G73" s="42">
        <v>53228</v>
      </c>
    </row>
    <row r="74" spans="2:12">
      <c r="B74" s="31" t="s">
        <v>65</v>
      </c>
      <c r="C74" s="36">
        <v>331776</v>
      </c>
      <c r="D74" s="36">
        <v>0</v>
      </c>
      <c r="E74" s="54">
        <v>0</v>
      </c>
      <c r="F74" s="36">
        <v>0</v>
      </c>
      <c r="G74" s="42">
        <v>331776</v>
      </c>
    </row>
    <row r="75" spans="2:12">
      <c r="B75" s="31" t="s">
        <v>66</v>
      </c>
      <c r="C75" s="36">
        <v>45287</v>
      </c>
      <c r="D75" s="36">
        <v>1140</v>
      </c>
      <c r="E75" s="45">
        <v>0</v>
      </c>
      <c r="F75" s="36">
        <v>3282</v>
      </c>
      <c r="G75" s="42">
        <v>40865</v>
      </c>
    </row>
    <row r="76" spans="2:12">
      <c r="B76" s="31" t="s">
        <v>67</v>
      </c>
      <c r="C76" s="36">
        <v>50.45</v>
      </c>
      <c r="D76" s="36">
        <v>3.8820000000000001</v>
      </c>
      <c r="E76" s="36">
        <v>0.56799999999999995</v>
      </c>
      <c r="F76" s="36">
        <v>0</v>
      </c>
      <c r="G76" s="42">
        <v>46</v>
      </c>
    </row>
    <row r="77" spans="2:12">
      <c r="B77" s="31" t="s">
        <v>68</v>
      </c>
      <c r="C77" s="36">
        <v>25257</v>
      </c>
      <c r="D77" s="36">
        <v>36</v>
      </c>
      <c r="E77" s="36">
        <v>327</v>
      </c>
      <c r="F77" s="36">
        <v>3350</v>
      </c>
      <c r="G77" s="42">
        <v>21544</v>
      </c>
    </row>
    <row r="78" spans="2:12">
      <c r="B78" s="31" t="s">
        <v>69</v>
      </c>
      <c r="C78" s="36">
        <v>12248</v>
      </c>
      <c r="D78" s="36">
        <v>953</v>
      </c>
      <c r="E78" s="36">
        <v>745</v>
      </c>
      <c r="F78" s="36">
        <v>0</v>
      </c>
      <c r="G78" s="42">
        <v>10550</v>
      </c>
    </row>
    <row r="79" spans="2:12">
      <c r="B79" s="31" t="s">
        <v>70</v>
      </c>
      <c r="C79" s="36">
        <v>73249</v>
      </c>
      <c r="D79" s="36">
        <v>0</v>
      </c>
      <c r="E79" s="36">
        <v>0</v>
      </c>
      <c r="F79" s="36">
        <v>0</v>
      </c>
      <c r="G79" s="42">
        <v>73249</v>
      </c>
    </row>
    <row r="80" spans="2:12">
      <c r="B80" s="39" t="s">
        <v>71</v>
      </c>
      <c r="C80" s="40">
        <f>SUM(C72:C79)</f>
        <v>549262.44999999995</v>
      </c>
      <c r="D80" s="40">
        <f>SUM(D72:D79)</f>
        <v>7263.8819999999996</v>
      </c>
      <c r="E80" s="40">
        <f>SUM(E72:E79)</f>
        <v>1115.568</v>
      </c>
      <c r="F80" s="40">
        <f>SUM(F72:F79)</f>
        <v>9067</v>
      </c>
      <c r="G80" s="41">
        <f>SUM(G72:G79)</f>
        <v>531816</v>
      </c>
    </row>
    <row r="81" spans="2:8">
      <c r="B81" s="31"/>
      <c r="C81" s="36"/>
      <c r="D81" s="36"/>
      <c r="E81" s="36"/>
      <c r="F81" s="36"/>
      <c r="G81" s="42"/>
      <c r="H81" s="23"/>
    </row>
    <row r="82" spans="2:8">
      <c r="B82" s="31" t="s">
        <v>72</v>
      </c>
      <c r="C82" s="36">
        <v>31741</v>
      </c>
      <c r="D82" s="36">
        <v>635</v>
      </c>
      <c r="E82" s="36">
        <v>634</v>
      </c>
      <c r="F82" s="36">
        <v>635</v>
      </c>
      <c r="G82" s="42">
        <v>29837</v>
      </c>
      <c r="H82" s="23"/>
    </row>
    <row r="83" spans="2:8">
      <c r="B83" s="31" t="s">
        <v>73</v>
      </c>
      <c r="C83" s="36">
        <v>8755</v>
      </c>
      <c r="D83" s="36">
        <v>175</v>
      </c>
      <c r="E83" s="36">
        <v>263</v>
      </c>
      <c r="F83" s="36">
        <v>175</v>
      </c>
      <c r="G83" s="42">
        <v>8142</v>
      </c>
      <c r="H83" s="23"/>
    </row>
    <row r="84" spans="2:8">
      <c r="B84" s="39" t="s">
        <v>74</v>
      </c>
      <c r="C84" s="40">
        <f>SUM(C82:C83)</f>
        <v>40496</v>
      </c>
      <c r="D84" s="40">
        <f>SUM(D82:D83)</f>
        <v>810</v>
      </c>
      <c r="E84" s="40">
        <f>SUM(E82:E83)</f>
        <v>897</v>
      </c>
      <c r="F84" s="40">
        <f>SUM(F82:F83)</f>
        <v>810</v>
      </c>
      <c r="G84" s="41">
        <f>SUM(G82:G83)</f>
        <v>37979</v>
      </c>
      <c r="H84" s="23"/>
    </row>
    <row r="85" spans="2:8">
      <c r="B85" s="31"/>
      <c r="C85" s="36"/>
      <c r="D85" s="36"/>
      <c r="E85" s="36"/>
      <c r="F85" s="36"/>
      <c r="G85" s="42"/>
      <c r="H85" s="23"/>
    </row>
    <row r="86" spans="2:8" ht="13.5" thickBot="1">
      <c r="B86" s="55" t="s">
        <v>75</v>
      </c>
      <c r="C86" s="56">
        <f>C13+C15+C17+C22+C24+C26+C31+C37+C39+C50+C52+C59+C64+C66+C70+C80+C84</f>
        <v>6910610.1460000006</v>
      </c>
      <c r="D86" s="56">
        <f>D13+D15+D17+D22+D24+D26+D31+D37+D39+D50+D52+D59+D64+D66+D70+D80+D84</f>
        <v>100482.51821336606</v>
      </c>
      <c r="E86" s="56">
        <f>E13+E15+E17+E22+E24+E26+E31+E37+E39+E50+E52+E59+E64+E66+E70+E80+E84</f>
        <v>77115.198323356919</v>
      </c>
      <c r="F86" s="56">
        <f>F13+F15+F17+F22+F24+F26+F31+F37+F39+F50+F52+F59+F64+F66+F70+F80+F84</f>
        <v>57223.903623964827</v>
      </c>
      <c r="G86" s="57">
        <f>G13+G15+G17+G22+G24+G26+G31+G37+G39+G50+G52+G59+G64+G66+G70+G80+G84</f>
        <v>6675788.5258393129</v>
      </c>
      <c r="H86" s="23"/>
    </row>
    <row r="87" spans="2:8" ht="14.25">
      <c r="B87" s="58" t="s">
        <v>76</v>
      </c>
      <c r="C87" s="59"/>
      <c r="D87" s="59"/>
      <c r="E87" s="59"/>
      <c r="F87" s="59"/>
      <c r="G87" s="59"/>
      <c r="H87" s="23"/>
    </row>
    <row r="88" spans="2:8" ht="14.25">
      <c r="B88" s="23" t="s">
        <v>77</v>
      </c>
      <c r="G88" s="22"/>
      <c r="H88" s="23"/>
    </row>
    <row r="89" spans="2:8">
      <c r="G89" s="22"/>
    </row>
    <row r="90" spans="2:8" ht="18">
      <c r="B90" s="60"/>
      <c r="G90" s="22"/>
      <c r="H90" s="23"/>
    </row>
    <row r="91" spans="2:8">
      <c r="G91" s="22"/>
    </row>
    <row r="92" spans="2:8">
      <c r="G92" s="22"/>
    </row>
    <row r="93" spans="2:8">
      <c r="G93" s="22"/>
    </row>
    <row r="94" spans="2:8">
      <c r="G94" s="22"/>
    </row>
    <row r="95" spans="2:8">
      <c r="G95" s="22"/>
    </row>
    <row r="96" spans="2:8">
      <c r="G96" s="22"/>
    </row>
    <row r="97" spans="7:7">
      <c r="G97" s="22"/>
    </row>
    <row r="98" spans="7:7">
      <c r="G98" s="22"/>
    </row>
    <row r="99" spans="7:7">
      <c r="G99" s="22"/>
    </row>
    <row r="100" spans="7:7">
      <c r="G100" s="22"/>
    </row>
    <row r="101" spans="7:7">
      <c r="G101" s="22"/>
    </row>
    <row r="102" spans="7:7">
      <c r="G102" s="22"/>
    </row>
    <row r="103" spans="7:7">
      <c r="G103" s="22"/>
    </row>
    <row r="104" spans="7:7">
      <c r="G104" s="22"/>
    </row>
    <row r="105" spans="7:7">
      <c r="G105" s="22"/>
    </row>
    <row r="106" spans="7:7">
      <c r="G106" s="22"/>
    </row>
    <row r="107" spans="7:7">
      <c r="G107" s="22"/>
    </row>
    <row r="108" spans="7:7">
      <c r="G108" s="22"/>
    </row>
    <row r="109" spans="7:7">
      <c r="G109" s="22"/>
    </row>
    <row r="110" spans="7:7">
      <c r="G110" s="22"/>
    </row>
    <row r="111" spans="7:7">
      <c r="G111" s="22"/>
    </row>
    <row r="112" spans="7:7">
      <c r="G112" s="22"/>
    </row>
    <row r="113" spans="7:7">
      <c r="G113" s="22"/>
    </row>
    <row r="114" spans="7:7">
      <c r="G114" s="22"/>
    </row>
    <row r="115" spans="7:7">
      <c r="G115" s="22"/>
    </row>
    <row r="116" spans="7:7">
      <c r="G116" s="22"/>
    </row>
    <row r="117" spans="7:7">
      <c r="G117" s="22"/>
    </row>
    <row r="118" spans="7:7">
      <c r="G118" s="22"/>
    </row>
    <row r="119" spans="7:7">
      <c r="G119" s="22"/>
    </row>
    <row r="120" spans="7:7">
      <c r="G120" s="22"/>
    </row>
    <row r="121" spans="7:7">
      <c r="G121" s="22"/>
    </row>
    <row r="122" spans="7:7">
      <c r="G122" s="22"/>
    </row>
    <row r="123" spans="7:7">
      <c r="G123" s="22"/>
    </row>
    <row r="124" spans="7:7">
      <c r="G124" s="22"/>
    </row>
    <row r="125" spans="7:7">
      <c r="G125" s="22"/>
    </row>
    <row r="126" spans="7:7">
      <c r="G126" s="22"/>
    </row>
    <row r="127" spans="7:7">
      <c r="G127" s="22"/>
    </row>
    <row r="128" spans="7:7">
      <c r="G128" s="22"/>
    </row>
    <row r="129" spans="7:7">
      <c r="G129" s="22"/>
    </row>
    <row r="130" spans="7:7">
      <c r="G130" s="22"/>
    </row>
    <row r="131" spans="7:7">
      <c r="G131" s="22"/>
    </row>
    <row r="132" spans="7:7">
      <c r="G132" s="22"/>
    </row>
    <row r="133" spans="7:7">
      <c r="G133" s="22"/>
    </row>
    <row r="134" spans="7:7">
      <c r="G134" s="22"/>
    </row>
    <row r="135" spans="7:7">
      <c r="G135" s="22"/>
    </row>
    <row r="136" spans="7:7">
      <c r="G136" s="22"/>
    </row>
    <row r="137" spans="7:7">
      <c r="G137" s="22"/>
    </row>
    <row r="138" spans="7:7">
      <c r="G138" s="22"/>
    </row>
    <row r="139" spans="7:7">
      <c r="G139" s="22"/>
    </row>
    <row r="140" spans="7:7">
      <c r="G140" s="22"/>
    </row>
    <row r="141" spans="7:7">
      <c r="G141" s="22"/>
    </row>
    <row r="142" spans="7:7">
      <c r="G142" s="22"/>
    </row>
    <row r="143" spans="7:7">
      <c r="G143" s="22"/>
    </row>
    <row r="144" spans="7:7">
      <c r="G144" s="22"/>
    </row>
    <row r="145" spans="7:7">
      <c r="G145" s="22"/>
    </row>
    <row r="146" spans="7:7">
      <c r="G146" s="22"/>
    </row>
    <row r="147" spans="7:7">
      <c r="G147" s="22"/>
    </row>
    <row r="148" spans="7:7">
      <c r="G148" s="22"/>
    </row>
    <row r="149" spans="7:7">
      <c r="G149" s="22"/>
    </row>
    <row r="150" spans="7:7">
      <c r="G150" s="22"/>
    </row>
    <row r="151" spans="7:7">
      <c r="G151" s="22"/>
    </row>
    <row r="152" spans="7:7">
      <c r="G152" s="22"/>
    </row>
    <row r="153" spans="7:7">
      <c r="G153" s="22"/>
    </row>
    <row r="154" spans="7:7">
      <c r="G154" s="22"/>
    </row>
    <row r="155" spans="7:7">
      <c r="G155" s="22"/>
    </row>
    <row r="156" spans="7:7">
      <c r="G156" s="22"/>
    </row>
    <row r="157" spans="7:7">
      <c r="G157" s="22"/>
    </row>
    <row r="158" spans="7:7">
      <c r="G158" s="22"/>
    </row>
    <row r="159" spans="7:7">
      <c r="G159" s="22"/>
    </row>
    <row r="160" spans="7:7">
      <c r="G160" s="22"/>
    </row>
    <row r="161" spans="7:7">
      <c r="G161" s="22"/>
    </row>
    <row r="162" spans="7:7">
      <c r="G162" s="22"/>
    </row>
    <row r="163" spans="7:7">
      <c r="G163" s="22"/>
    </row>
    <row r="164" spans="7:7">
      <c r="G164" s="22"/>
    </row>
    <row r="165" spans="7:7">
      <c r="G165" s="22"/>
    </row>
    <row r="166" spans="7:7">
      <c r="G166" s="22"/>
    </row>
    <row r="167" spans="7:7">
      <c r="G167" s="22"/>
    </row>
    <row r="168" spans="7:7">
      <c r="G168" s="22"/>
    </row>
    <row r="169" spans="7:7">
      <c r="G169" s="22"/>
    </row>
    <row r="170" spans="7:7">
      <c r="G170" s="22"/>
    </row>
    <row r="171" spans="7:7">
      <c r="G171" s="22"/>
    </row>
    <row r="172" spans="7:7">
      <c r="G172" s="22"/>
    </row>
    <row r="173" spans="7:7">
      <c r="G173" s="22"/>
    </row>
    <row r="174" spans="7:7">
      <c r="G174" s="22"/>
    </row>
    <row r="175" spans="7:7">
      <c r="G175" s="22"/>
    </row>
    <row r="176" spans="7:7">
      <c r="G176" s="22"/>
    </row>
    <row r="177" spans="7:7">
      <c r="G177" s="22"/>
    </row>
    <row r="178" spans="7:7">
      <c r="G178" s="22"/>
    </row>
    <row r="179" spans="7:7">
      <c r="G179" s="22"/>
    </row>
    <row r="180" spans="7:7">
      <c r="G180" s="22"/>
    </row>
    <row r="181" spans="7:7">
      <c r="G181" s="22"/>
    </row>
    <row r="182" spans="7:7">
      <c r="G182" s="22"/>
    </row>
    <row r="183" spans="7:7">
      <c r="G183" s="22"/>
    </row>
    <row r="184" spans="7:7">
      <c r="G184" s="22"/>
    </row>
    <row r="185" spans="7:7">
      <c r="G185" s="22"/>
    </row>
    <row r="186" spans="7:7">
      <c r="G186" s="22"/>
    </row>
    <row r="187" spans="7:7">
      <c r="G187" s="22"/>
    </row>
    <row r="188" spans="7:7">
      <c r="G188" s="22"/>
    </row>
    <row r="189" spans="7:7">
      <c r="G189" s="22"/>
    </row>
    <row r="190" spans="7:7">
      <c r="G190" s="22"/>
    </row>
    <row r="191" spans="7:7">
      <c r="G191" s="22"/>
    </row>
    <row r="192" spans="7:7">
      <c r="G192" s="22"/>
    </row>
    <row r="193" spans="7:7">
      <c r="G193" s="22"/>
    </row>
    <row r="194" spans="7:7">
      <c r="G194" s="22"/>
    </row>
    <row r="195" spans="7:7">
      <c r="G195" s="22"/>
    </row>
    <row r="196" spans="7:7">
      <c r="G196" s="22"/>
    </row>
    <row r="197" spans="7:7">
      <c r="G197" s="22"/>
    </row>
    <row r="198" spans="7:7">
      <c r="G198" s="22"/>
    </row>
    <row r="199" spans="7:7">
      <c r="G199" s="22"/>
    </row>
    <row r="200" spans="7:7">
      <c r="G200" s="22"/>
    </row>
    <row r="201" spans="7:7">
      <c r="G201" s="22"/>
    </row>
    <row r="202" spans="7:7">
      <c r="G202" s="22"/>
    </row>
    <row r="203" spans="7:7">
      <c r="G203" s="22"/>
    </row>
    <row r="204" spans="7:7">
      <c r="G204" s="22"/>
    </row>
    <row r="205" spans="7:7">
      <c r="G205" s="22"/>
    </row>
    <row r="206" spans="7:7">
      <c r="G206" s="22"/>
    </row>
    <row r="207" spans="7:7">
      <c r="G207" s="22"/>
    </row>
    <row r="208" spans="7:7">
      <c r="G208" s="22"/>
    </row>
    <row r="209" spans="7:7">
      <c r="G209" s="22"/>
    </row>
    <row r="210" spans="7:7">
      <c r="G210" s="22"/>
    </row>
    <row r="211" spans="7:7">
      <c r="G211" s="22"/>
    </row>
    <row r="212" spans="7:7">
      <c r="G212" s="22"/>
    </row>
    <row r="213" spans="7:7">
      <c r="G213" s="22"/>
    </row>
    <row r="214" spans="7:7">
      <c r="G214" s="22"/>
    </row>
    <row r="215" spans="7:7">
      <c r="G215" s="22"/>
    </row>
    <row r="216" spans="7:7">
      <c r="G216" s="22"/>
    </row>
    <row r="217" spans="7:7">
      <c r="G217" s="22"/>
    </row>
    <row r="218" spans="7:7">
      <c r="G218" s="22"/>
    </row>
    <row r="219" spans="7:7">
      <c r="G219" s="22"/>
    </row>
    <row r="220" spans="7:7">
      <c r="G220" s="22"/>
    </row>
    <row r="221" spans="7:7">
      <c r="G221" s="22"/>
    </row>
    <row r="222" spans="7:7">
      <c r="G222" s="22"/>
    </row>
    <row r="223" spans="7:7">
      <c r="G223" s="22"/>
    </row>
    <row r="224" spans="7:7">
      <c r="G224" s="22"/>
    </row>
    <row r="225" spans="7:7">
      <c r="G225" s="22"/>
    </row>
    <row r="226" spans="7:7">
      <c r="G226" s="22"/>
    </row>
    <row r="227" spans="7:7">
      <c r="G227" s="22"/>
    </row>
    <row r="228" spans="7:7">
      <c r="G228" s="22"/>
    </row>
    <row r="229" spans="7:7">
      <c r="G229" s="22"/>
    </row>
    <row r="230" spans="7:7">
      <c r="G230" s="22"/>
    </row>
    <row r="231" spans="7:7">
      <c r="G231" s="22"/>
    </row>
    <row r="232" spans="7:7">
      <c r="G232" s="22"/>
    </row>
    <row r="233" spans="7:7">
      <c r="G233" s="22"/>
    </row>
    <row r="234" spans="7:7">
      <c r="G234" s="22"/>
    </row>
    <row r="235" spans="7:7">
      <c r="G235" s="22"/>
    </row>
    <row r="236" spans="7:7">
      <c r="G236" s="22"/>
    </row>
    <row r="237" spans="7:7">
      <c r="G237" s="22"/>
    </row>
    <row r="238" spans="7:7">
      <c r="G238" s="22"/>
    </row>
    <row r="239" spans="7:7">
      <c r="G239" s="22"/>
    </row>
    <row r="240" spans="7:7">
      <c r="G240" s="22"/>
    </row>
    <row r="241" spans="7:7">
      <c r="G241" s="22"/>
    </row>
    <row r="242" spans="7:7">
      <c r="G242" s="22"/>
    </row>
    <row r="243" spans="7:7">
      <c r="G243" s="22"/>
    </row>
    <row r="244" spans="7:7">
      <c r="G244" s="22"/>
    </row>
    <row r="245" spans="7:7">
      <c r="G245" s="22"/>
    </row>
    <row r="246" spans="7:7">
      <c r="G246" s="22"/>
    </row>
    <row r="247" spans="7:7">
      <c r="G247" s="22"/>
    </row>
    <row r="248" spans="7:7">
      <c r="G248" s="22"/>
    </row>
    <row r="249" spans="7:7">
      <c r="G249" s="22"/>
    </row>
    <row r="250" spans="7:7">
      <c r="G250" s="22"/>
    </row>
    <row r="251" spans="7:7">
      <c r="G251" s="22"/>
    </row>
    <row r="252" spans="7:7">
      <c r="G252" s="22"/>
    </row>
    <row r="253" spans="7:7">
      <c r="G253" s="22"/>
    </row>
    <row r="254" spans="7:7">
      <c r="G254" s="22"/>
    </row>
    <row r="255" spans="7:7">
      <c r="G255" s="22"/>
    </row>
    <row r="256" spans="7:7">
      <c r="G256" s="22"/>
    </row>
    <row r="257" spans="7:7">
      <c r="G257" s="22"/>
    </row>
    <row r="258" spans="7:7">
      <c r="G258" s="22"/>
    </row>
    <row r="259" spans="7:7">
      <c r="G259" s="22"/>
    </row>
    <row r="260" spans="7:7">
      <c r="G260" s="22"/>
    </row>
    <row r="261" spans="7:7">
      <c r="G261" s="22"/>
    </row>
    <row r="262" spans="7:7">
      <c r="G262" s="22"/>
    </row>
    <row r="263" spans="7:7">
      <c r="G263" s="22"/>
    </row>
    <row r="264" spans="7:7">
      <c r="G264" s="22"/>
    </row>
    <row r="265" spans="7:7">
      <c r="G265" s="22"/>
    </row>
    <row r="266" spans="7:7">
      <c r="G266" s="22"/>
    </row>
    <row r="267" spans="7:7">
      <c r="G267" s="22"/>
    </row>
    <row r="268" spans="7:7">
      <c r="G268" s="22"/>
    </row>
    <row r="269" spans="7:7">
      <c r="G269" s="22"/>
    </row>
    <row r="270" spans="7:7">
      <c r="G270" s="22"/>
    </row>
    <row r="271" spans="7:7">
      <c r="G271" s="22"/>
    </row>
    <row r="272" spans="7:7">
      <c r="G272" s="22"/>
    </row>
  </sheetData>
  <mergeCells count="6">
    <mergeCell ref="B1:G1"/>
    <mergeCell ref="B3:G3"/>
    <mergeCell ref="B4:G4"/>
    <mergeCell ref="B6:B8"/>
    <mergeCell ref="D6:E6"/>
    <mergeCell ref="F6:G6"/>
  </mergeCells>
  <conditionalFormatting sqref="C9:G86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14.3.1.4</vt:lpstr>
      <vt:lpstr>'14.3.1.4'!Área_de_impresión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2017-10-31T10:36:13Z</dcterms:created>
  <dcterms:modified xsi:type="dcterms:W3CDTF">2017-10-31T10:36:14Z</dcterms:modified>
</cp:coreProperties>
</file>