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'14.3.1.2'!$A$1:$G$87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calcChain.xml><?xml version="1.0" encoding="utf-8"?>
<calcChain xmlns="http://schemas.openxmlformats.org/spreadsheetml/2006/main">
  <c r="E83" i="1"/>
  <c r="D83"/>
  <c r="C83"/>
  <c r="F82"/>
  <c r="F81"/>
  <c r="F83" s="1"/>
  <c r="E79"/>
  <c r="D79"/>
  <c r="C79"/>
  <c r="F78"/>
  <c r="F77"/>
  <c r="F76"/>
  <c r="F75"/>
  <c r="F74"/>
  <c r="F73"/>
  <c r="F72"/>
  <c r="F79" s="1"/>
  <c r="F71"/>
  <c r="E69"/>
  <c r="D69"/>
  <c r="C69"/>
  <c r="F68"/>
  <c r="F67"/>
  <c r="F69" s="1"/>
  <c r="F65"/>
  <c r="E63"/>
  <c r="D63"/>
  <c r="C63"/>
  <c r="F62"/>
  <c r="F61"/>
  <c r="F60"/>
  <c r="F63" s="1"/>
  <c r="E58"/>
  <c r="D58"/>
  <c r="C58"/>
  <c r="F57"/>
  <c r="F56"/>
  <c r="F55"/>
  <c r="F54"/>
  <c r="F53"/>
  <c r="F58" s="1"/>
  <c r="F51"/>
  <c r="E49"/>
  <c r="D49"/>
  <c r="C49"/>
  <c r="F48"/>
  <c r="F47"/>
  <c r="F46"/>
  <c r="F45"/>
  <c r="F44"/>
  <c r="F43"/>
  <c r="F42"/>
  <c r="F41"/>
  <c r="F40"/>
  <c r="F49" s="1"/>
  <c r="F38"/>
  <c r="D36"/>
  <c r="C36"/>
  <c r="F35"/>
  <c r="F34"/>
  <c r="F33"/>
  <c r="F32"/>
  <c r="F36" s="1"/>
  <c r="E30"/>
  <c r="D30"/>
  <c r="C30"/>
  <c r="F29"/>
  <c r="F28"/>
  <c r="F27"/>
  <c r="F30" s="1"/>
  <c r="F25"/>
  <c r="F23"/>
  <c r="E21"/>
  <c r="D21"/>
  <c r="C21"/>
  <c r="F20"/>
  <c r="F19"/>
  <c r="F18"/>
  <c r="F21" s="1"/>
  <c r="F16"/>
  <c r="F14"/>
  <c r="E12"/>
  <c r="E85" s="1"/>
  <c r="D12"/>
  <c r="D85" s="1"/>
  <c r="C12"/>
  <c r="C85" s="1"/>
  <c r="F11"/>
  <c r="F10"/>
  <c r="F9"/>
  <c r="F8"/>
  <c r="F12" s="1"/>
  <c r="F85" l="1"/>
</calcChain>
</file>

<file path=xl/sharedStrings.xml><?xml version="1.0" encoding="utf-8"?>
<sst xmlns="http://schemas.openxmlformats.org/spreadsheetml/2006/main" count="74" uniqueCount="72">
  <si>
    <t>OTRAS PRODUCCIONES GANADERAS</t>
  </si>
  <si>
    <t>14.3.1.2. LECHE Y PRODUCTOS LÁCTEOS:</t>
  </si>
  <si>
    <t xml:space="preserve"> Análisis provincial de producción de leche según especies, 2016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</si>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</sst>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5">
    <numFmt numFmtId="164" formatCode="#,##0;\(#,##0\);\–"/>
    <numFmt numFmtId="165" formatCode="#,##0__"/>
    <numFmt numFmtId="166" formatCode="#,##0__;\–#,##0__;\–__;@__"/>
    <numFmt numFmtId="167" formatCode="_-* #,##0.00\ [$€]_-;\-* #,##0.00\ [$€]_-;_-* &quot;-&quot;??\ [$€]_-;_-@_-"/>
    <numFmt numFmtId="168" formatCode="#,##0;\(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11">
      <alignment horizontal="right"/>
    </xf>
  </cellStyleXfs>
  <cellXfs count="41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3" fillId="2" borderId="0" xfId="1" applyFont="1" applyFill="1" applyBorder="1"/>
    <xf numFmtId="164" fontId="4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6" fillId="2" borderId="0" xfId="1" applyFont="1" applyFill="1" applyBorder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4" fillId="3" borderId="0" xfId="1" applyNumberFormat="1" applyFont="1" applyFill="1"/>
    <xf numFmtId="164" fontId="4" fillId="4" borderId="5" xfId="1" applyNumberFormat="1" applyFont="1" applyFill="1" applyBorder="1" applyAlignment="1">
      <alignment horizontal="center" vertical="top"/>
    </xf>
    <xf numFmtId="164" fontId="4" fillId="4" borderId="6" xfId="1" applyNumberFormat="1" applyFont="1" applyFill="1" applyBorder="1" applyAlignment="1">
      <alignment horizontal="center" vertical="top"/>
    </xf>
    <xf numFmtId="164" fontId="4" fillId="4" borderId="7" xfId="1" applyNumberFormat="1" applyFont="1" applyFill="1" applyBorder="1" applyAlignment="1">
      <alignment horizontal="center" vertical="top"/>
    </xf>
    <xf numFmtId="164" fontId="4" fillId="3" borderId="2" xfId="1" applyNumberFormat="1" applyFont="1" applyFill="1" applyBorder="1" applyAlignment="1">
      <alignment horizontal="left"/>
    </xf>
    <xf numFmtId="165" fontId="4" fillId="5" borderId="3" xfId="1" applyNumberFormat="1" applyFont="1" applyFill="1" applyBorder="1"/>
    <xf numFmtId="166" fontId="4" fillId="0" borderId="4" xfId="1" applyNumberFormat="1" applyFont="1" applyBorder="1" applyAlignment="1">
      <alignment horizontal="right"/>
    </xf>
    <xf numFmtId="164" fontId="4" fillId="3" borderId="0" xfId="1" applyNumberFormat="1" applyFont="1" applyFill="1" applyBorder="1"/>
    <xf numFmtId="164" fontId="4" fillId="3" borderId="8" xfId="1" applyNumberFormat="1" applyFont="1" applyFill="1" applyBorder="1" applyAlignment="1">
      <alignment horizontal="left"/>
    </xf>
    <xf numFmtId="165" fontId="4" fillId="5" borderId="9" xfId="1" applyNumberFormat="1" applyFont="1" applyFill="1" applyBorder="1"/>
    <xf numFmtId="166" fontId="4" fillId="5" borderId="9" xfId="1" applyNumberFormat="1" applyFont="1" applyFill="1" applyBorder="1"/>
    <xf numFmtId="166" fontId="4" fillId="5" borderId="10" xfId="1" applyNumberFormat="1" applyFont="1" applyFill="1" applyBorder="1"/>
    <xf numFmtId="166" fontId="4" fillId="5" borderId="10" xfId="1" applyNumberFormat="1" applyFont="1" applyFill="1" applyBorder="1" applyAlignment="1"/>
    <xf numFmtId="164" fontId="7" fillId="4" borderId="8" xfId="1" applyNumberFormat="1" applyFont="1" applyFill="1" applyBorder="1" applyAlignment="1">
      <alignment horizontal="left"/>
    </xf>
    <xf numFmtId="165" fontId="7" fillId="4" borderId="9" xfId="1" applyNumberFormat="1" applyFont="1" applyFill="1" applyBorder="1"/>
    <xf numFmtId="165" fontId="7" fillId="4" borderId="10" xfId="1" applyNumberFormat="1" applyFont="1" applyFill="1" applyBorder="1"/>
    <xf numFmtId="165" fontId="7" fillId="5" borderId="9" xfId="1" applyNumberFormat="1" applyFont="1" applyFill="1" applyBorder="1"/>
    <xf numFmtId="165" fontId="7" fillId="5" borderId="10" xfId="1" applyNumberFormat="1" applyFont="1" applyFill="1" applyBorder="1"/>
    <xf numFmtId="166" fontId="7" fillId="4" borderId="9" xfId="1" applyNumberFormat="1" applyFont="1" applyFill="1" applyBorder="1"/>
    <xf numFmtId="166" fontId="7" fillId="4" borderId="10" xfId="1" applyNumberFormat="1" applyFont="1" applyFill="1" applyBorder="1"/>
    <xf numFmtId="165" fontId="4" fillId="5" borderId="10" xfId="1" applyNumberFormat="1" applyFont="1" applyFill="1" applyBorder="1"/>
    <xf numFmtId="164" fontId="7" fillId="4" borderId="5" xfId="1" applyNumberFormat="1" applyFont="1" applyFill="1" applyBorder="1" applyAlignment="1">
      <alignment horizontal="left"/>
    </xf>
    <xf numFmtId="165" fontId="7" fillId="4" borderId="6" xfId="1" applyNumberFormat="1" applyFont="1" applyFill="1" applyBorder="1"/>
    <xf numFmtId="165" fontId="7" fillId="4" borderId="7" xfId="1" applyNumberFormat="1" applyFont="1" applyFill="1" applyBorder="1"/>
    <xf numFmtId="164" fontId="4" fillId="0" borderId="0" xfId="1" applyNumberFormat="1" applyFont="1" applyFill="1" applyBorder="1"/>
    <xf numFmtId="0" fontId="2" fillId="0" borderId="0" xfId="1" applyFont="1" applyFill="1"/>
  </cellXfs>
  <cellStyles count="6">
    <cellStyle name="Euro" xfId="2"/>
    <cellStyle name="Normal" xfId="0" builtinId="0"/>
    <cellStyle name="Normal 2" xfId="3"/>
    <cellStyle name="Normal 2 2" xfId="4"/>
    <cellStyle name="Normal 3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>
    <tabColor theme="0"/>
  </sheetPr>
  <dimension ref="B1:K116"/>
  <sheetViews>
    <sheetView tabSelected="1" view="pageBreakPreview" zoomScale="120" zoomScaleNormal="80" zoomScaleSheetLayoutView="12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20.7109375" style="15" customWidth="1"/>
    <col min="2" max="2" width="26.7109375" style="15" customWidth="1"/>
    <col min="3" max="6" width="18.7109375" style="15" customWidth="1"/>
    <col min="7" max="7" width="10.5703125" style="15" customWidth="1"/>
    <col min="8" max="16384" width="11.42578125" style="15"/>
  </cols>
  <sheetData>
    <row r="1" spans="2:11" s="3" customFormat="1" ht="18">
      <c r="B1" s="1" t="s">
        <v>0</v>
      </c>
      <c r="C1" s="1"/>
      <c r="D1" s="1"/>
      <c r="E1" s="1"/>
      <c r="F1" s="1"/>
      <c r="G1" s="2"/>
      <c r="H1" s="2"/>
    </row>
    <row r="2" spans="2:11" s="4" customFormat="1"/>
    <row r="3" spans="2:11" s="7" customFormat="1" ht="15">
      <c r="B3" s="5" t="s">
        <v>1</v>
      </c>
      <c r="C3" s="5"/>
      <c r="D3" s="5"/>
      <c r="E3" s="5"/>
      <c r="F3" s="5"/>
      <c r="G3" s="6"/>
      <c r="H3" s="6"/>
      <c r="I3" s="6"/>
      <c r="J3" s="6"/>
      <c r="K3" s="6"/>
    </row>
    <row r="4" spans="2:11" s="9" customFormat="1" ht="15">
      <c r="B4" s="8" t="s">
        <v>2</v>
      </c>
      <c r="C4" s="8"/>
      <c r="D4" s="8"/>
      <c r="E4" s="8"/>
      <c r="F4" s="8"/>
    </row>
    <row r="5" spans="2:11" s="11" customFormat="1" ht="14.25" customHeight="1" thickBot="1">
      <c r="B5" s="10"/>
      <c r="C5" s="10"/>
      <c r="D5" s="10"/>
      <c r="E5" s="10"/>
      <c r="F5" s="10"/>
    </row>
    <row r="6" spans="2:11" ht="23.25" customHeight="1">
      <c r="B6" s="12" t="s">
        <v>3</v>
      </c>
      <c r="C6" s="13" t="s">
        <v>4</v>
      </c>
      <c r="D6" s="13" t="s">
        <v>4</v>
      </c>
      <c r="E6" s="13" t="s">
        <v>4</v>
      </c>
      <c r="F6" s="14" t="s">
        <v>5</v>
      </c>
    </row>
    <row r="7" spans="2:11" ht="27" customHeight="1" thickBot="1">
      <c r="B7" s="16" t="s">
        <v>6</v>
      </c>
      <c r="C7" s="17" t="s">
        <v>7</v>
      </c>
      <c r="D7" s="17" t="s">
        <v>8</v>
      </c>
      <c r="E7" s="17" t="s">
        <v>9</v>
      </c>
      <c r="F7" s="18" t="s">
        <v>10</v>
      </c>
    </row>
    <row r="8" spans="2:11">
      <c r="B8" s="19" t="s">
        <v>11</v>
      </c>
      <c r="C8" s="20">
        <v>1102868</v>
      </c>
      <c r="D8" s="20">
        <v>16</v>
      </c>
      <c r="E8" s="20">
        <v>21</v>
      </c>
      <c r="F8" s="21">
        <f>C8+D8+E8</f>
        <v>1102905</v>
      </c>
      <c r="G8" s="22"/>
    </row>
    <row r="9" spans="2:11">
      <c r="B9" s="23" t="s">
        <v>12</v>
      </c>
      <c r="C9" s="24">
        <v>1182397</v>
      </c>
      <c r="D9" s="25">
        <v>29</v>
      </c>
      <c r="E9" s="25">
        <v>54</v>
      </c>
      <c r="F9" s="26">
        <f>C9+D9+E9</f>
        <v>1182480</v>
      </c>
      <c r="G9" s="22"/>
    </row>
    <row r="10" spans="2:11">
      <c r="B10" s="23" t="s">
        <v>13</v>
      </c>
      <c r="C10" s="24">
        <v>18632</v>
      </c>
      <c r="D10" s="25">
        <v>70</v>
      </c>
      <c r="E10" s="25">
        <v>25</v>
      </c>
      <c r="F10" s="27">
        <f>C10+D10+E10</f>
        <v>18727</v>
      </c>
      <c r="G10" s="22"/>
    </row>
    <row r="11" spans="2:11">
      <c r="B11" s="23" t="s">
        <v>14</v>
      </c>
      <c r="C11" s="24">
        <v>319641</v>
      </c>
      <c r="D11" s="25">
        <v>15</v>
      </c>
      <c r="E11" s="25">
        <v>10</v>
      </c>
      <c r="F11" s="26">
        <f>C11+D11+E11</f>
        <v>319666</v>
      </c>
      <c r="G11" s="22"/>
    </row>
    <row r="12" spans="2:11">
      <c r="B12" s="28" t="s">
        <v>15</v>
      </c>
      <c r="C12" s="29">
        <f>SUM(C8:C11)</f>
        <v>2623538</v>
      </c>
      <c r="D12" s="29">
        <f>SUM(D8:D11)</f>
        <v>130</v>
      </c>
      <c r="E12" s="29">
        <f>SUM(E8:E11)</f>
        <v>110</v>
      </c>
      <c r="F12" s="30">
        <f>SUM(F8:F11)</f>
        <v>2623778</v>
      </c>
      <c r="G12" s="22"/>
    </row>
    <row r="13" spans="2:11">
      <c r="B13" s="23"/>
      <c r="C13" s="31"/>
      <c r="D13" s="31"/>
      <c r="E13" s="31"/>
      <c r="F13" s="32"/>
      <c r="G13" s="22"/>
    </row>
    <row r="14" spans="2:11">
      <c r="B14" s="28" t="s">
        <v>16</v>
      </c>
      <c r="C14" s="29">
        <v>565930</v>
      </c>
      <c r="D14" s="29">
        <v>132</v>
      </c>
      <c r="E14" s="29">
        <v>1932</v>
      </c>
      <c r="F14" s="30">
        <f>C14+D14+E14</f>
        <v>567994</v>
      </c>
      <c r="G14" s="22"/>
    </row>
    <row r="15" spans="2:11">
      <c r="B15" s="23"/>
      <c r="C15" s="31"/>
      <c r="D15" s="31"/>
      <c r="E15" s="31"/>
      <c r="F15" s="32"/>
      <c r="G15" s="22"/>
    </row>
    <row r="16" spans="2:11">
      <c r="B16" s="28" t="s">
        <v>17</v>
      </c>
      <c r="C16" s="29">
        <v>451978</v>
      </c>
      <c r="D16" s="33">
        <v>59</v>
      </c>
      <c r="E16" s="33">
        <v>436</v>
      </c>
      <c r="F16" s="34">
        <f>C16+D16+E16</f>
        <v>452473</v>
      </c>
      <c r="G16" s="22"/>
    </row>
    <row r="17" spans="2:7">
      <c r="B17" s="23"/>
      <c r="C17" s="24"/>
      <c r="D17" s="24"/>
      <c r="E17" s="24"/>
      <c r="F17" s="35"/>
      <c r="G17" s="22"/>
    </row>
    <row r="18" spans="2:7">
      <c r="B18" s="23" t="s">
        <v>18</v>
      </c>
      <c r="C18" s="24">
        <v>46367</v>
      </c>
      <c r="D18" s="24">
        <v>2727</v>
      </c>
      <c r="E18" s="24">
        <v>139</v>
      </c>
      <c r="F18" s="35">
        <f>C18+D18+E18</f>
        <v>49233</v>
      </c>
      <c r="G18" s="22"/>
    </row>
    <row r="19" spans="2:7">
      <c r="B19" s="23" t="s">
        <v>19</v>
      </c>
      <c r="C19" s="24">
        <v>74065</v>
      </c>
      <c r="D19" s="24">
        <v>5084</v>
      </c>
      <c r="E19" s="24">
        <v>199</v>
      </c>
      <c r="F19" s="35">
        <f>C19+D19+E19</f>
        <v>79348</v>
      </c>
      <c r="G19" s="22"/>
    </row>
    <row r="20" spans="2:7">
      <c r="B20" s="23" t="s">
        <v>20</v>
      </c>
      <c r="C20" s="24">
        <v>58794</v>
      </c>
      <c r="D20" s="24">
        <v>1623</v>
      </c>
      <c r="E20" s="24">
        <v>443</v>
      </c>
      <c r="F20" s="35">
        <f>C20+D20+E20</f>
        <v>60860</v>
      </c>
      <c r="G20" s="22"/>
    </row>
    <row r="21" spans="2:7">
      <c r="B21" s="28" t="s">
        <v>21</v>
      </c>
      <c r="C21" s="29">
        <f>SUM(C18:C20)</f>
        <v>179226</v>
      </c>
      <c r="D21" s="29">
        <f>SUM(D18:D20)</f>
        <v>9434</v>
      </c>
      <c r="E21" s="29">
        <f>SUM(E18:E20)</f>
        <v>781</v>
      </c>
      <c r="F21" s="30">
        <f>SUM(F18:F20)</f>
        <v>189441</v>
      </c>
      <c r="G21" s="22"/>
    </row>
    <row r="22" spans="2:7">
      <c r="B22" s="23"/>
      <c r="C22" s="31"/>
      <c r="D22" s="31"/>
      <c r="E22" s="31"/>
      <c r="F22" s="32"/>
      <c r="G22" s="22"/>
    </row>
    <row r="23" spans="2:7">
      <c r="B23" s="28" t="s">
        <v>22</v>
      </c>
      <c r="C23" s="29">
        <v>239499</v>
      </c>
      <c r="D23" s="29">
        <v>15432</v>
      </c>
      <c r="E23" s="29">
        <v>255</v>
      </c>
      <c r="F23" s="30">
        <f>C23+D23+E23</f>
        <v>255186</v>
      </c>
      <c r="G23" s="22"/>
    </row>
    <row r="24" spans="2:7">
      <c r="B24" s="23"/>
      <c r="C24" s="31"/>
      <c r="D24" s="31"/>
      <c r="E24" s="31"/>
      <c r="F24" s="32"/>
      <c r="G24" s="22"/>
    </row>
    <row r="25" spans="2:7">
      <c r="B25" s="28" t="s">
        <v>23</v>
      </c>
      <c r="C25" s="29">
        <v>20230</v>
      </c>
      <c r="D25" s="29">
        <v>791</v>
      </c>
      <c r="E25" s="29">
        <v>1679</v>
      </c>
      <c r="F25" s="30">
        <f>C25+D25+E25</f>
        <v>22700</v>
      </c>
      <c r="G25" s="22"/>
    </row>
    <row r="26" spans="2:7">
      <c r="B26" s="23"/>
      <c r="C26" s="24"/>
      <c r="D26" s="24"/>
      <c r="E26" s="24"/>
      <c r="F26" s="35"/>
      <c r="G26" s="22"/>
    </row>
    <row r="27" spans="2:7">
      <c r="B27" s="23" t="s">
        <v>24</v>
      </c>
      <c r="C27" s="24">
        <v>96469</v>
      </c>
      <c r="D27" s="24">
        <v>511</v>
      </c>
      <c r="E27" s="24">
        <v>556</v>
      </c>
      <c r="F27" s="35">
        <f>C27+D27+E27</f>
        <v>97536</v>
      </c>
      <c r="G27" s="22"/>
    </row>
    <row r="28" spans="2:7">
      <c r="B28" s="23" t="s">
        <v>25</v>
      </c>
      <c r="C28" s="24">
        <v>2712</v>
      </c>
      <c r="D28" s="24">
        <v>1454</v>
      </c>
      <c r="E28" s="24">
        <v>342</v>
      </c>
      <c r="F28" s="35">
        <f>C28+D28+E28</f>
        <v>4508</v>
      </c>
      <c r="G28" s="22"/>
    </row>
    <row r="29" spans="2:7">
      <c r="B29" s="23" t="s">
        <v>26</v>
      </c>
      <c r="C29" s="24">
        <v>39415</v>
      </c>
      <c r="D29" s="24">
        <v>2229</v>
      </c>
      <c r="E29" s="24">
        <v>349</v>
      </c>
      <c r="F29" s="35">
        <f>C29+D29+E29</f>
        <v>41993</v>
      </c>
      <c r="G29" s="22"/>
    </row>
    <row r="30" spans="2:7">
      <c r="B30" s="28" t="s">
        <v>27</v>
      </c>
      <c r="C30" s="29">
        <f>SUM(C27:C29)</f>
        <v>138596</v>
      </c>
      <c r="D30" s="29">
        <f>SUM(D27:D29)</f>
        <v>4194</v>
      </c>
      <c r="E30" s="29">
        <f>SUM(E27:E29)</f>
        <v>1247</v>
      </c>
      <c r="F30" s="30">
        <f>SUM(F27:F29)</f>
        <v>144037</v>
      </c>
      <c r="G30" s="22"/>
    </row>
    <row r="31" spans="2:7">
      <c r="B31" s="23"/>
      <c r="C31" s="24"/>
      <c r="D31" s="24"/>
      <c r="E31" s="24"/>
      <c r="F31" s="35"/>
      <c r="G31" s="22"/>
    </row>
    <row r="32" spans="2:7">
      <c r="B32" s="23" t="s">
        <v>28</v>
      </c>
      <c r="C32" s="24">
        <v>205993</v>
      </c>
      <c r="D32" s="24">
        <v>204</v>
      </c>
      <c r="E32" s="24">
        <v>2890</v>
      </c>
      <c r="F32" s="35">
        <f>C32+D32+E32</f>
        <v>209087</v>
      </c>
      <c r="G32" s="22"/>
    </row>
    <row r="33" spans="2:7">
      <c r="B33" s="23" t="s">
        <v>29</v>
      </c>
      <c r="C33" s="24">
        <v>258656</v>
      </c>
      <c r="D33" s="24">
        <v>543</v>
      </c>
      <c r="E33" s="24">
        <v>855</v>
      </c>
      <c r="F33" s="35">
        <f>C33+D33+E33</f>
        <v>260054</v>
      </c>
      <c r="G33" s="22"/>
    </row>
    <row r="34" spans="2:7">
      <c r="B34" s="23" t="s">
        <v>30</v>
      </c>
      <c r="C34" s="24">
        <v>258170</v>
      </c>
      <c r="D34" s="24">
        <v>527</v>
      </c>
      <c r="E34" s="24">
        <v>2989</v>
      </c>
      <c r="F34" s="35">
        <f>C34+D34+E34</f>
        <v>261686</v>
      </c>
      <c r="G34" s="22"/>
    </row>
    <row r="35" spans="2:7">
      <c r="B35" s="23" t="s">
        <v>31</v>
      </c>
      <c r="C35" s="24">
        <v>0</v>
      </c>
      <c r="D35" s="24">
        <v>133</v>
      </c>
      <c r="E35" s="24">
        <v>1685</v>
      </c>
      <c r="F35" s="35">
        <f>C35+D35+E35</f>
        <v>1818</v>
      </c>
      <c r="G35" s="22"/>
    </row>
    <row r="36" spans="2:7">
      <c r="B36" s="28" t="s">
        <v>32</v>
      </c>
      <c r="C36" s="29">
        <f>SUM(C32:C35)</f>
        <v>722819</v>
      </c>
      <c r="D36" s="29">
        <f>SUM(D32:D35)</f>
        <v>1407</v>
      </c>
      <c r="E36" s="29">
        <v>8419</v>
      </c>
      <c r="F36" s="30">
        <f>SUM(F32:F35)</f>
        <v>732645</v>
      </c>
      <c r="G36" s="22"/>
    </row>
    <row r="37" spans="2:7">
      <c r="B37" s="23"/>
      <c r="C37" s="31"/>
      <c r="D37" s="31"/>
      <c r="E37" s="31"/>
      <c r="F37" s="32"/>
      <c r="G37" s="22"/>
    </row>
    <row r="38" spans="2:7">
      <c r="B38" s="28" t="s">
        <v>33</v>
      </c>
      <c r="C38" s="29">
        <v>74849</v>
      </c>
      <c r="D38" s="29">
        <v>81</v>
      </c>
      <c r="E38" s="29">
        <v>295</v>
      </c>
      <c r="F38" s="30">
        <f>C38+D38+E38</f>
        <v>75225</v>
      </c>
      <c r="G38" s="22"/>
    </row>
    <row r="39" spans="2:7">
      <c r="B39" s="23"/>
      <c r="C39" s="24"/>
      <c r="D39" s="24"/>
      <c r="E39" s="24"/>
      <c r="F39" s="35"/>
      <c r="G39" s="22"/>
    </row>
    <row r="40" spans="2:7">
      <c r="B40" s="23" t="s">
        <v>34</v>
      </c>
      <c r="C40" s="24">
        <v>113224</v>
      </c>
      <c r="D40" s="24">
        <v>12006</v>
      </c>
      <c r="E40" s="24">
        <v>15235</v>
      </c>
      <c r="F40" s="35">
        <f t="shared" ref="F40:F48" si="0">C40+D40+E40</f>
        <v>140465</v>
      </c>
      <c r="G40" s="22"/>
    </row>
    <row r="41" spans="2:7">
      <c r="B41" s="23" t="s">
        <v>35</v>
      </c>
      <c r="C41" s="24">
        <v>38758</v>
      </c>
      <c r="D41" s="24">
        <v>9871</v>
      </c>
      <c r="E41" s="24">
        <v>1046</v>
      </c>
      <c r="F41" s="35">
        <f t="shared" si="0"/>
        <v>49675</v>
      </c>
      <c r="G41" s="22"/>
    </row>
    <row r="42" spans="2:7">
      <c r="B42" s="23" t="s">
        <v>36</v>
      </c>
      <c r="C42" s="24">
        <v>216963</v>
      </c>
      <c r="D42" s="24">
        <v>51459</v>
      </c>
      <c r="E42" s="24">
        <v>4684</v>
      </c>
      <c r="F42" s="35">
        <f t="shared" si="0"/>
        <v>273106</v>
      </c>
      <c r="G42" s="22"/>
    </row>
    <row r="43" spans="2:7">
      <c r="B43" s="23" t="s">
        <v>37</v>
      </c>
      <c r="C43" s="24">
        <v>161282</v>
      </c>
      <c r="D43" s="24">
        <v>37422</v>
      </c>
      <c r="E43" s="24">
        <v>525</v>
      </c>
      <c r="F43" s="35">
        <f t="shared" si="0"/>
        <v>199229</v>
      </c>
      <c r="G43" s="22"/>
    </row>
    <row r="44" spans="2:7">
      <c r="B44" s="23" t="s">
        <v>38</v>
      </c>
      <c r="C44" s="24">
        <v>45784</v>
      </c>
      <c r="D44" s="24">
        <v>18946</v>
      </c>
      <c r="E44" s="24">
        <v>723</v>
      </c>
      <c r="F44" s="35">
        <f t="shared" si="0"/>
        <v>65453</v>
      </c>
      <c r="G44" s="22"/>
    </row>
    <row r="45" spans="2:7">
      <c r="B45" s="23" t="s">
        <v>39</v>
      </c>
      <c r="C45" s="24">
        <v>84078</v>
      </c>
      <c r="D45" s="24">
        <v>9484</v>
      </c>
      <c r="E45" s="24">
        <v>812</v>
      </c>
      <c r="F45" s="35">
        <f t="shared" si="0"/>
        <v>94374</v>
      </c>
      <c r="G45" s="22"/>
    </row>
    <row r="46" spans="2:7">
      <c r="B46" s="23" t="s">
        <v>40</v>
      </c>
      <c r="C46" s="24">
        <v>2198</v>
      </c>
      <c r="D46" s="24">
        <v>559</v>
      </c>
      <c r="E46" s="24">
        <v>174</v>
      </c>
      <c r="F46" s="35">
        <f t="shared" si="0"/>
        <v>2931</v>
      </c>
      <c r="G46" s="22"/>
    </row>
    <row r="47" spans="2:7">
      <c r="B47" s="23" t="s">
        <v>41</v>
      </c>
      <c r="C47" s="24">
        <v>75734</v>
      </c>
      <c r="D47" s="24">
        <v>63285</v>
      </c>
      <c r="E47" s="24">
        <v>1216</v>
      </c>
      <c r="F47" s="35">
        <f t="shared" si="0"/>
        <v>140235</v>
      </c>
      <c r="G47" s="22"/>
    </row>
    <row r="48" spans="2:7">
      <c r="B48" s="23" t="s">
        <v>42</v>
      </c>
      <c r="C48" s="24">
        <v>111813</v>
      </c>
      <c r="D48" s="24">
        <v>89263</v>
      </c>
      <c r="E48" s="24">
        <v>2721</v>
      </c>
      <c r="F48" s="35">
        <f t="shared" si="0"/>
        <v>203797</v>
      </c>
      <c r="G48" s="22"/>
    </row>
    <row r="49" spans="2:7">
      <c r="B49" s="28" t="s">
        <v>43</v>
      </c>
      <c r="C49" s="29">
        <f>SUM(C40:C48)</f>
        <v>849834</v>
      </c>
      <c r="D49" s="29">
        <f>SUM(D40:D48)</f>
        <v>292295</v>
      </c>
      <c r="E49" s="29">
        <f>SUM(E40:E48)</f>
        <v>27136</v>
      </c>
      <c r="F49" s="30">
        <f>SUM(F40:F48)</f>
        <v>1169265</v>
      </c>
      <c r="G49" s="22"/>
    </row>
    <row r="50" spans="2:7">
      <c r="B50" s="23"/>
      <c r="C50" s="31"/>
      <c r="D50" s="31"/>
      <c r="E50" s="31"/>
      <c r="F50" s="32"/>
      <c r="G50" s="22"/>
    </row>
    <row r="51" spans="2:7">
      <c r="B51" s="28" t="s">
        <v>44</v>
      </c>
      <c r="C51" s="29">
        <v>58837</v>
      </c>
      <c r="D51" s="29">
        <v>14867</v>
      </c>
      <c r="E51" s="29">
        <v>7358</v>
      </c>
      <c r="F51" s="30">
        <f>C51+D51+E51</f>
        <v>81062</v>
      </c>
      <c r="G51" s="22"/>
    </row>
    <row r="52" spans="2:7">
      <c r="B52" s="23"/>
      <c r="C52" s="24"/>
      <c r="D52" s="24"/>
      <c r="E52" s="24"/>
      <c r="F52" s="35"/>
      <c r="G52" s="22"/>
    </row>
    <row r="53" spans="2:7">
      <c r="B53" s="23" t="s">
        <v>45</v>
      </c>
      <c r="C53" s="24">
        <v>7577</v>
      </c>
      <c r="D53" s="24">
        <v>13376</v>
      </c>
      <c r="E53" s="24">
        <v>12818</v>
      </c>
      <c r="F53" s="35">
        <f>C53+D53+E53</f>
        <v>33771</v>
      </c>
      <c r="G53" s="22"/>
    </row>
    <row r="54" spans="2:7">
      <c r="B54" s="23" t="s">
        <v>46</v>
      </c>
      <c r="C54" s="24">
        <v>16657</v>
      </c>
      <c r="D54" s="24">
        <v>101765</v>
      </c>
      <c r="E54" s="24">
        <v>32325</v>
      </c>
      <c r="F54" s="35">
        <f>C54+D54+E54</f>
        <v>150747</v>
      </c>
      <c r="G54" s="22"/>
    </row>
    <row r="55" spans="2:7">
      <c r="B55" s="23" t="s">
        <v>47</v>
      </c>
      <c r="C55" s="24">
        <v>1388</v>
      </c>
      <c r="D55" s="24">
        <v>29052</v>
      </c>
      <c r="E55" s="24">
        <v>3457</v>
      </c>
      <c r="F55" s="35">
        <f>C55+D55+E55</f>
        <v>33897</v>
      </c>
      <c r="G55" s="22"/>
    </row>
    <row r="56" spans="2:7">
      <c r="B56" s="23" t="s">
        <v>48</v>
      </c>
      <c r="C56" s="24">
        <v>1017</v>
      </c>
      <c r="D56" s="24">
        <v>3765</v>
      </c>
      <c r="E56" s="24">
        <v>221</v>
      </c>
      <c r="F56" s="35">
        <f>C56+D56+E56</f>
        <v>5003</v>
      </c>
      <c r="G56" s="22"/>
    </row>
    <row r="57" spans="2:7">
      <c r="B57" s="23" t="s">
        <v>49</v>
      </c>
      <c r="C57" s="24">
        <v>215056</v>
      </c>
      <c r="D57" s="24">
        <v>31632</v>
      </c>
      <c r="E57" s="24">
        <v>40420</v>
      </c>
      <c r="F57" s="35">
        <f>C57+D57+E57</f>
        <v>287108</v>
      </c>
      <c r="G57" s="22"/>
    </row>
    <row r="58" spans="2:7">
      <c r="B58" s="28" t="s">
        <v>50</v>
      </c>
      <c r="C58" s="29">
        <f>SUM(C53:C57)</f>
        <v>241695</v>
      </c>
      <c r="D58" s="29">
        <f>SUM(D53:D57)</f>
        <v>179590</v>
      </c>
      <c r="E58" s="29">
        <f>SUM(E53:E57)</f>
        <v>89241</v>
      </c>
      <c r="F58" s="30">
        <f>SUM(F53:F57)</f>
        <v>510526</v>
      </c>
      <c r="G58" s="22"/>
    </row>
    <row r="59" spans="2:7">
      <c r="B59" s="23"/>
      <c r="C59" s="24"/>
      <c r="D59" s="24"/>
      <c r="E59" s="24"/>
      <c r="F59" s="35"/>
      <c r="G59" s="22"/>
    </row>
    <row r="60" spans="2:7">
      <c r="B60" s="23" t="s">
        <v>51</v>
      </c>
      <c r="C60" s="24">
        <v>16727</v>
      </c>
      <c r="D60" s="24">
        <v>388</v>
      </c>
      <c r="E60" s="24">
        <v>5411</v>
      </c>
      <c r="F60" s="35">
        <f>C60+D60+E60</f>
        <v>22526</v>
      </c>
      <c r="G60" s="22"/>
    </row>
    <row r="61" spans="2:7">
      <c r="B61" s="23" t="s">
        <v>52</v>
      </c>
      <c r="C61" s="24">
        <v>3842</v>
      </c>
      <c r="D61" s="24">
        <v>1114</v>
      </c>
      <c r="E61" s="24">
        <v>3259</v>
      </c>
      <c r="F61" s="35">
        <f>C61+D61+E61</f>
        <v>8215</v>
      </c>
      <c r="G61" s="22"/>
    </row>
    <row r="62" spans="2:7">
      <c r="B62" s="23" t="s">
        <v>53</v>
      </c>
      <c r="C62" s="24">
        <v>48460</v>
      </c>
      <c r="D62" s="24">
        <v>897</v>
      </c>
      <c r="E62" s="24">
        <v>1643</v>
      </c>
      <c r="F62" s="35">
        <f>C62+D62+E62</f>
        <v>51000</v>
      </c>
      <c r="G62" s="22"/>
    </row>
    <row r="63" spans="2:7">
      <c r="B63" s="28" t="s">
        <v>54</v>
      </c>
      <c r="C63" s="29">
        <f>SUM(C60:C62)</f>
        <v>69029</v>
      </c>
      <c r="D63" s="29">
        <f>SUM(D60:D62)</f>
        <v>2399</v>
      </c>
      <c r="E63" s="29">
        <f>SUM(E60:E62)</f>
        <v>10313</v>
      </c>
      <c r="F63" s="30">
        <f>SUM(F60:F62)</f>
        <v>81741</v>
      </c>
      <c r="G63" s="22"/>
    </row>
    <row r="64" spans="2:7">
      <c r="B64" s="23"/>
      <c r="C64" s="31"/>
      <c r="D64" s="31"/>
      <c r="E64" s="31"/>
      <c r="F64" s="32"/>
      <c r="G64" s="22"/>
    </row>
    <row r="65" spans="2:7">
      <c r="B65" s="28" t="s">
        <v>55</v>
      </c>
      <c r="C65" s="29">
        <v>56033</v>
      </c>
      <c r="D65" s="29">
        <v>799</v>
      </c>
      <c r="E65" s="29">
        <v>48693</v>
      </c>
      <c r="F65" s="30">
        <f>C65+D65+E65</f>
        <v>105525</v>
      </c>
      <c r="G65" s="22"/>
    </row>
    <row r="66" spans="2:7">
      <c r="B66" s="23"/>
      <c r="C66" s="24"/>
      <c r="D66" s="24"/>
      <c r="E66" s="24"/>
      <c r="F66" s="35"/>
      <c r="G66" s="22"/>
    </row>
    <row r="67" spans="2:7">
      <c r="B67" s="23" t="s">
        <v>56</v>
      </c>
      <c r="C67" s="24">
        <v>13507</v>
      </c>
      <c r="D67" s="24">
        <v>4284</v>
      </c>
      <c r="E67" s="24">
        <v>19431</v>
      </c>
      <c r="F67" s="35">
        <f>C67+D67+E67</f>
        <v>37222</v>
      </c>
      <c r="G67" s="22"/>
    </row>
    <row r="68" spans="2:7">
      <c r="B68" s="23" t="s">
        <v>57</v>
      </c>
      <c r="C68" s="24">
        <v>15254</v>
      </c>
      <c r="D68" s="24">
        <v>6503</v>
      </c>
      <c r="E68" s="24">
        <v>19915</v>
      </c>
      <c r="F68" s="35">
        <f>C68+D68+E68</f>
        <v>41672</v>
      </c>
      <c r="G68" s="22"/>
    </row>
    <row r="69" spans="2:7">
      <c r="B69" s="28" t="s">
        <v>58</v>
      </c>
      <c r="C69" s="29">
        <f>SUM(C67:C68)</f>
        <v>28761</v>
      </c>
      <c r="D69" s="29">
        <f>SUM(D67:D68)</f>
        <v>10787</v>
      </c>
      <c r="E69" s="29">
        <f>SUM(E67:E68)</f>
        <v>39346</v>
      </c>
      <c r="F69" s="30">
        <f>SUM(F67:F68)</f>
        <v>78894</v>
      </c>
      <c r="G69" s="22"/>
    </row>
    <row r="70" spans="2:7">
      <c r="B70" s="23"/>
      <c r="C70" s="24"/>
      <c r="D70" s="24"/>
      <c r="E70" s="24"/>
      <c r="F70" s="35"/>
      <c r="G70" s="22"/>
    </row>
    <row r="71" spans="2:7">
      <c r="B71" s="23" t="s">
        <v>59</v>
      </c>
      <c r="C71" s="24">
        <v>2693</v>
      </c>
      <c r="D71" s="24">
        <v>14</v>
      </c>
      <c r="E71" s="24">
        <v>42255</v>
      </c>
      <c r="F71" s="35">
        <f t="shared" ref="F71:F78" si="1">C71+D71+E71</f>
        <v>44962</v>
      </c>
      <c r="G71" s="22"/>
    </row>
    <row r="72" spans="2:7">
      <c r="B72" s="23" t="s">
        <v>60</v>
      </c>
      <c r="C72" s="24">
        <v>58702</v>
      </c>
      <c r="D72" s="24">
        <v>599</v>
      </c>
      <c r="E72" s="24">
        <v>17235</v>
      </c>
      <c r="F72" s="35">
        <f t="shared" si="1"/>
        <v>76536</v>
      </c>
      <c r="G72" s="22"/>
    </row>
    <row r="73" spans="2:7">
      <c r="B73" s="23" t="s">
        <v>61</v>
      </c>
      <c r="C73" s="24">
        <v>331776</v>
      </c>
      <c r="D73" s="24">
        <v>5991</v>
      </c>
      <c r="E73" s="24">
        <v>11445</v>
      </c>
      <c r="F73" s="35">
        <f t="shared" si="1"/>
        <v>349212</v>
      </c>
      <c r="G73" s="22"/>
    </row>
    <row r="74" spans="2:7">
      <c r="B74" s="23" t="s">
        <v>62</v>
      </c>
      <c r="C74" s="24">
        <v>45287</v>
      </c>
      <c r="D74" s="24">
        <v>51</v>
      </c>
      <c r="E74" s="24">
        <v>22212</v>
      </c>
      <c r="F74" s="35">
        <f t="shared" si="1"/>
        <v>67550</v>
      </c>
      <c r="G74" s="22"/>
    </row>
    <row r="75" spans="2:7">
      <c r="B75" s="23" t="s">
        <v>63</v>
      </c>
      <c r="C75" s="24">
        <v>46</v>
      </c>
      <c r="D75" s="24">
        <v>1653</v>
      </c>
      <c r="E75" s="24">
        <v>10954</v>
      </c>
      <c r="F75" s="35">
        <f t="shared" si="1"/>
        <v>12653</v>
      </c>
      <c r="G75" s="22"/>
    </row>
    <row r="76" spans="2:7">
      <c r="B76" s="23" t="s">
        <v>64</v>
      </c>
      <c r="C76" s="24">
        <v>25257</v>
      </c>
      <c r="D76" s="24">
        <v>922</v>
      </c>
      <c r="E76" s="24">
        <v>5928</v>
      </c>
      <c r="F76" s="35">
        <f t="shared" si="1"/>
        <v>32107</v>
      </c>
      <c r="G76" s="22"/>
    </row>
    <row r="77" spans="2:7">
      <c r="B77" s="23" t="s">
        <v>65</v>
      </c>
      <c r="C77" s="24">
        <v>12248</v>
      </c>
      <c r="D77" s="24">
        <v>231</v>
      </c>
      <c r="E77" s="24">
        <v>64340</v>
      </c>
      <c r="F77" s="35">
        <f t="shared" si="1"/>
        <v>76819</v>
      </c>
      <c r="G77" s="22"/>
    </row>
    <row r="78" spans="2:7">
      <c r="B78" s="23" t="s">
        <v>66</v>
      </c>
      <c r="C78" s="24">
        <v>73249</v>
      </c>
      <c r="D78" s="24">
        <v>745</v>
      </c>
      <c r="E78" s="24">
        <v>31745</v>
      </c>
      <c r="F78" s="35">
        <f t="shared" si="1"/>
        <v>105739</v>
      </c>
      <c r="G78" s="22"/>
    </row>
    <row r="79" spans="2:7">
      <c r="B79" s="28" t="s">
        <v>67</v>
      </c>
      <c r="C79" s="29">
        <f>SUM(C71:C78)</f>
        <v>549258</v>
      </c>
      <c r="D79" s="29">
        <f>SUM(D71:D78)</f>
        <v>10206</v>
      </c>
      <c r="E79" s="29">
        <f>SUM(E71:E78)</f>
        <v>206114</v>
      </c>
      <c r="F79" s="30">
        <f>SUM(F71:F78)</f>
        <v>765578</v>
      </c>
      <c r="G79" s="22"/>
    </row>
    <row r="80" spans="2:7">
      <c r="B80" s="23"/>
      <c r="C80" s="24"/>
      <c r="D80" s="24"/>
      <c r="E80" s="24"/>
      <c r="F80" s="35"/>
      <c r="G80" s="22"/>
    </row>
    <row r="81" spans="2:7">
      <c r="B81" s="23" t="s">
        <v>68</v>
      </c>
      <c r="C81" s="24">
        <v>31741</v>
      </c>
      <c r="D81" s="24">
        <v>2798</v>
      </c>
      <c r="E81" s="24">
        <v>44829</v>
      </c>
      <c r="F81" s="35">
        <f>C81+D81+E81</f>
        <v>79368</v>
      </c>
      <c r="G81" s="22"/>
    </row>
    <row r="82" spans="2:7">
      <c r="B82" s="23" t="s">
        <v>69</v>
      </c>
      <c r="C82" s="24">
        <v>8755</v>
      </c>
      <c r="D82" s="24">
        <v>252</v>
      </c>
      <c r="E82" s="24">
        <v>18611</v>
      </c>
      <c r="F82" s="35">
        <f>C82+D82+E82</f>
        <v>27618</v>
      </c>
      <c r="G82" s="22"/>
    </row>
    <row r="83" spans="2:7">
      <c r="B83" s="28" t="s">
        <v>70</v>
      </c>
      <c r="C83" s="29">
        <f>SUM(C81:C82)</f>
        <v>40496</v>
      </c>
      <c r="D83" s="29">
        <f>SUM(D81:D82)</f>
        <v>3050</v>
      </c>
      <c r="E83" s="29">
        <f>SUM(E81:E82)</f>
        <v>63440</v>
      </c>
      <c r="F83" s="30">
        <f>SUM(F81:F82)</f>
        <v>106986</v>
      </c>
      <c r="G83" s="22"/>
    </row>
    <row r="84" spans="2:7">
      <c r="B84" s="23"/>
      <c r="C84" s="31"/>
      <c r="D84" s="31"/>
      <c r="E84" s="31"/>
      <c r="F84" s="32"/>
      <c r="G84" s="22"/>
    </row>
    <row r="85" spans="2:7" ht="13.5" thickBot="1">
      <c r="B85" s="36" t="s">
        <v>71</v>
      </c>
      <c r="C85" s="37">
        <f>C12+C14+C16+C21+C23+C25+C30+C36+C38+C49+C51+C58+C63+C65+C69+C79+C83</f>
        <v>6910608</v>
      </c>
      <c r="D85" s="37">
        <f>D12+D14+D16+D21+D23+D25+D30+D36+D38+D49+D51+D58+D63+D65+D69+D79+D83</f>
        <v>545653</v>
      </c>
      <c r="E85" s="37">
        <f>E12+E14+E16+E21+E23+E25+E30+E36+E38+E49+E51+E58+E63+E65+E69+E79+E83</f>
        <v>506795</v>
      </c>
      <c r="F85" s="38">
        <f>F12+F14+F16+F21+F23+F25+F30+F36+F38+F49+F51+F58+F63+F65+F69+F79+F83</f>
        <v>7963056</v>
      </c>
      <c r="G85" s="22"/>
    </row>
    <row r="86" spans="2:7">
      <c r="B86" s="22"/>
      <c r="C86" s="22"/>
      <c r="D86" s="22"/>
      <c r="E86" s="22"/>
      <c r="F86" s="22"/>
    </row>
    <row r="87" spans="2:7">
      <c r="B87" s="39"/>
      <c r="C87" s="22"/>
      <c r="D87" s="22"/>
      <c r="E87" s="22"/>
      <c r="F87" s="22"/>
    </row>
    <row r="88" spans="2:7" ht="18">
      <c r="B88" s="40"/>
      <c r="F88" s="22"/>
    </row>
    <row r="89" spans="2:7">
      <c r="F89" s="22"/>
    </row>
    <row r="90" spans="2:7">
      <c r="F90" s="22"/>
    </row>
    <row r="91" spans="2:7">
      <c r="F91" s="22"/>
    </row>
    <row r="92" spans="2:7">
      <c r="F92" s="22"/>
    </row>
    <row r="93" spans="2:7">
      <c r="F93" s="22"/>
    </row>
    <row r="94" spans="2:7">
      <c r="F94" s="22"/>
    </row>
    <row r="95" spans="2:7">
      <c r="F95" s="22"/>
    </row>
    <row r="96" spans="2:7">
      <c r="F96" s="22"/>
    </row>
    <row r="97" spans="6:6">
      <c r="F97" s="22"/>
    </row>
    <row r="98" spans="6:6">
      <c r="F98" s="22"/>
    </row>
    <row r="99" spans="6:6">
      <c r="F99" s="22"/>
    </row>
    <row r="100" spans="6:6">
      <c r="F100" s="22"/>
    </row>
    <row r="101" spans="6:6">
      <c r="F101" s="22"/>
    </row>
    <row r="102" spans="6:6">
      <c r="F102" s="22"/>
    </row>
    <row r="103" spans="6:6">
      <c r="F103" s="22"/>
    </row>
    <row r="104" spans="6:6">
      <c r="F104" s="22"/>
    </row>
    <row r="105" spans="6:6">
      <c r="F105" s="22"/>
    </row>
    <row r="106" spans="6:6">
      <c r="F106" s="22"/>
    </row>
    <row r="107" spans="6:6">
      <c r="F107" s="22"/>
    </row>
    <row r="108" spans="6:6">
      <c r="F108" s="22"/>
    </row>
    <row r="109" spans="6:6">
      <c r="F109" s="22"/>
    </row>
    <row r="110" spans="6:6">
      <c r="F110" s="22"/>
    </row>
    <row r="111" spans="6:6">
      <c r="F111" s="22"/>
    </row>
    <row r="112" spans="6:6">
      <c r="F112" s="22"/>
    </row>
    <row r="113" spans="6:6">
      <c r="F113" s="22"/>
    </row>
    <row r="114" spans="6:6">
      <c r="F114" s="22"/>
    </row>
    <row r="115" spans="6:6">
      <c r="F115" s="22"/>
    </row>
    <row r="116" spans="6:6">
      <c r="F116" s="22"/>
    </row>
  </sheetData>
  <mergeCells count="3">
    <mergeCell ref="B1:F1"/>
    <mergeCell ref="B3:F3"/>
    <mergeCell ref="B4:F4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14.3.1.2</vt:lpstr>
      <vt:lpstr>'14.3.1.2'!Área_de_impresión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2017-10-31T10:36:09Z</dcterms:created>
  <dcterms:modified xsi:type="dcterms:W3CDTF">2017-10-31T10:36:10Z</dcterms:modified>
</cp:coreProperties>
</file>