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8.2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'12.8.2.4'!$A$1:$H$67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F39" i="1"/>
  <c r="D39"/>
  <c r="B39"/>
  <c r="F20"/>
  <c r="D20"/>
  <c r="B20"/>
</calcChain>
</file>

<file path=xl/sharedStrings.xml><?xml version="1.0" encoding="utf-8"?>
<sst xmlns="http://schemas.openxmlformats.org/spreadsheetml/2006/main" count="46" uniqueCount="22">
  <si>
    <t>INCENDIOS FORESTALES</t>
  </si>
  <si>
    <t>12.8.2.4. PÉRDIDAS: Económicas según propiedad y tipo de producto, 2015</t>
  </si>
  <si>
    <t>Producto</t>
  </si>
  <si>
    <t>Utilidad Pública</t>
  </si>
  <si>
    <t>Estado - C.C.A.A.</t>
  </si>
  <si>
    <t>Consorcio / Convenio</t>
  </si>
  <si>
    <t xml:space="preserve">Euros </t>
  </si>
  <si>
    <t>Porcentaje</t>
  </si>
  <si>
    <t>Masas sin aprovechamiento comercial</t>
  </si>
  <si>
    <t>Masas con aprovechamiento comercial</t>
  </si>
  <si>
    <t>Corcho</t>
  </si>
  <si>
    <t>Resina</t>
  </si>
  <si>
    <t>Frutos y setas</t>
  </si>
  <si>
    <t>Leñas</t>
  </si>
  <si>
    <t>Pastos</t>
  </si>
  <si>
    <t>Caza</t>
  </si>
  <si>
    <t>Otras pérdidas</t>
  </si>
  <si>
    <t>Total</t>
  </si>
  <si>
    <t>Gastos de extinción</t>
  </si>
  <si>
    <t>TOTAL</t>
  </si>
  <si>
    <t>Pública no catalogada</t>
  </si>
  <si>
    <t>Total Particulares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</si>
</sst>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0__;\–#,##0.00__;0.00__;@__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2" borderId="0"/>
    <xf numFmtId="37" fontId="3" fillId="0" borderId="0"/>
    <xf numFmtId="39" fontId="3" fillId="0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0"/>
    <xf numFmtId="0" fontId="4" fillId="0" borderId="0"/>
    <xf numFmtId="0" fontId="4" fillId="0" borderId="0"/>
    <xf numFmtId="0" fontId="6" fillId="0" borderId="0"/>
    <xf numFmtId="0" fontId="4" fillId="2" borderId="0"/>
    <xf numFmtId="0" fontId="4" fillId="2" borderId="0"/>
    <xf numFmtId="0" fontId="4" fillId="2" borderId="0"/>
    <xf numFmtId="0" fontId="4" fillId="0" borderId="0"/>
    <xf numFmtId="0" fontId="4" fillId="0" borderId="0"/>
    <xf numFmtId="0" fontId="4" fillId="0" borderId="0"/>
    <xf numFmtId="168" fontId="4" fillId="0" borderId="17">
      <alignment horizontal="right"/>
    </xf>
    <xf numFmtId="168" fontId="4" fillId="0" borderId="17">
      <alignment horizontal="right"/>
    </xf>
    <xf numFmtId="168" fontId="4" fillId="0" borderId="17">
      <alignment horizontal="right"/>
    </xf>
  </cellStyleXfs>
  <cellXfs count="46">
    <xf numFmtId="0" fontId="0" fillId="2" borderId="0" xfId="0"/>
    <xf numFmtId="0" fontId="1" fillId="2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2" xfId="0" applyBorder="1"/>
    <xf numFmtId="37" fontId="4" fillId="2" borderId="9" xfId="1" applyFont="1" applyFill="1" applyBorder="1" applyAlignment="1">
      <alignment horizontal="right"/>
    </xf>
    <xf numFmtId="39" fontId="4" fillId="2" borderId="9" xfId="2" applyFont="1" applyFill="1" applyBorder="1" applyAlignment="1">
      <alignment horizontal="right"/>
    </xf>
    <xf numFmtId="37" fontId="4" fillId="2" borderId="10" xfId="1" applyFont="1" applyFill="1" applyBorder="1" applyAlignment="1">
      <alignment horizontal="right"/>
    </xf>
    <xf numFmtId="39" fontId="4" fillId="2" borderId="11" xfId="2" applyFont="1" applyFill="1" applyBorder="1" applyAlignment="1">
      <alignment horizontal="right"/>
    </xf>
    <xf numFmtId="0" fontId="0" fillId="2" borderId="0" xfId="0" applyBorder="1"/>
    <xf numFmtId="0" fontId="0" fillId="2" borderId="12" xfId="0" applyBorder="1"/>
    <xf numFmtId="39" fontId="4" fillId="2" borderId="10" xfId="2" applyFont="1" applyFill="1" applyBorder="1" applyAlignment="1">
      <alignment horizontal="right"/>
    </xf>
    <xf numFmtId="39" fontId="4" fillId="2" borderId="13" xfId="2" applyFont="1" applyFill="1" applyBorder="1" applyAlignment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164" fontId="4" fillId="2" borderId="13" xfId="0" applyNumberFormat="1" applyFont="1" applyFill="1" applyBorder="1" applyAlignment="1" applyProtection="1">
      <alignment horizontal="right"/>
    </xf>
    <xf numFmtId="0" fontId="5" fillId="2" borderId="12" xfId="0" applyFont="1" applyBorder="1"/>
    <xf numFmtId="37" fontId="5" fillId="2" borderId="10" xfId="1" applyFont="1" applyFill="1" applyBorder="1" applyAlignment="1">
      <alignment horizontal="right"/>
    </xf>
    <xf numFmtId="39" fontId="5" fillId="2" borderId="10" xfId="2" applyFont="1" applyFill="1" applyBorder="1" applyAlignment="1">
      <alignment horizontal="right"/>
    </xf>
    <xf numFmtId="39" fontId="5" fillId="2" borderId="13" xfId="2" applyFont="1" applyFill="1" applyBorder="1" applyAlignment="1">
      <alignment horizontal="right"/>
    </xf>
    <xf numFmtId="0" fontId="5" fillId="2" borderId="0" xfId="0" applyFont="1" applyBorder="1"/>
    <xf numFmtId="0" fontId="5" fillId="2" borderId="0" xfId="0" applyFont="1"/>
    <xf numFmtId="39" fontId="4" fillId="2" borderId="10" xfId="2" applyFont="1" applyFill="1" applyBorder="1"/>
    <xf numFmtId="0" fontId="0" fillId="2" borderId="10" xfId="0" applyBorder="1"/>
    <xf numFmtId="0" fontId="0" fillId="2" borderId="13" xfId="0" applyBorder="1" applyAlignment="1">
      <alignment horizontal="right"/>
    </xf>
    <xf numFmtId="0" fontId="5" fillId="3" borderId="6" xfId="0" applyFont="1" applyFill="1" applyBorder="1"/>
    <xf numFmtId="37" fontId="5" fillId="3" borderId="14" xfId="1" applyFont="1" applyFill="1" applyBorder="1" applyAlignment="1">
      <alignment horizontal="right"/>
    </xf>
    <xf numFmtId="0" fontId="5" fillId="3" borderId="14" xfId="0" applyFont="1" applyFill="1" applyBorder="1"/>
    <xf numFmtId="0" fontId="5" fillId="3" borderId="15" xfId="0" applyFont="1" applyFill="1" applyBorder="1" applyAlignment="1">
      <alignment horizontal="right"/>
    </xf>
    <xf numFmtId="0" fontId="0" fillId="2" borderId="16" xfId="0" applyBorder="1"/>
    <xf numFmtId="39" fontId="4" fillId="2" borderId="9" xfId="2" applyFont="1" applyFill="1" applyBorder="1"/>
    <xf numFmtId="39" fontId="4" fillId="2" borderId="11" xfId="2" applyFont="1" applyFill="1" applyBorder="1"/>
    <xf numFmtId="39" fontId="4" fillId="2" borderId="13" xfId="2" applyFont="1" applyFill="1" applyBorder="1"/>
    <xf numFmtId="3" fontId="0" fillId="2" borderId="0" xfId="0" applyNumberFormat="1"/>
    <xf numFmtId="39" fontId="5" fillId="2" borderId="10" xfId="2" applyFont="1" applyFill="1" applyBorder="1"/>
    <xf numFmtId="39" fontId="5" fillId="2" borderId="13" xfId="2" applyFont="1" applyFill="1" applyBorder="1"/>
    <xf numFmtId="39" fontId="5" fillId="3" borderId="14" xfId="2" applyFont="1" applyFill="1" applyBorder="1"/>
    <xf numFmtId="39" fontId="5" fillId="3" borderId="15" xfId="2" applyFont="1" applyFill="1" applyBorder="1"/>
  </cellXfs>
  <cellStyles count="20">
    <cellStyle name="Euro" xfId="3"/>
    <cellStyle name="Millares 2" xfId="4"/>
    <cellStyle name="Millares 2 2" xfId="5"/>
    <cellStyle name="Millares 2 3" xfId="6"/>
    <cellStyle name="Normal" xfId="0" builtinId="0"/>
    <cellStyle name="Normal 2" xfId="7"/>
    <cellStyle name="Normal 2 2" xfId="8"/>
    <cellStyle name="Normal 2 3" xfId="9"/>
    <cellStyle name="Normal 2 4" xfId="10"/>
    <cellStyle name="Normal 3" xfId="11"/>
    <cellStyle name="Normal 4" xfId="12"/>
    <cellStyle name="Normal 5" xfId="13"/>
    <cellStyle name="Normal 6" xfId="14"/>
    <cellStyle name="Normal 6 2" xfId="15"/>
    <cellStyle name="Normal 6 3" xfId="16"/>
    <cellStyle name="Normal_CARNE2" xfId="1"/>
    <cellStyle name="Normal_MEDPRO9" xfId="2"/>
    <cellStyle name="pepe" xfId="17"/>
    <cellStyle name="pepe 2" xfId="18"/>
    <cellStyle name="pepe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pérdidas económicas según tipo de producto. Año 2015
</a:t>
            </a:r>
          </a:p>
        </c:rich>
      </c:tx>
      <c:layout>
        <c:manualLayout>
          <c:xMode val="edge"/>
          <c:yMode val="edge"/>
          <c:x val="0.30506864850908982"/>
          <c:y val="2.400235527743782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380974317904232E-2"/>
          <c:y val="0.23369524557231075"/>
          <c:w val="0.60744594144454134"/>
          <c:h val="0.7151171865980096"/>
        </c:manualLayout>
      </c:layout>
      <c:ofPieChart>
        <c:ofPieType val="bar"/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4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808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339966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00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9598621279451106E-2"/>
                  <c:y val="-6.3740272935091718E-3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0609627891923428E-2"/>
                  <c:y val="-7.6679982450873985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8888188031401563E-2"/>
                  <c:y val="-4.7363936546054933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471068366679143E-2"/>
                  <c:y val="-8.267116170595977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7029750219116738E-3"/>
                  <c:y val="6.9355993257441875E-3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30675337624101034"/>
                  <c:y val="0.389010989010993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('12.8.2.4'!$A$26,'12.8.2.4'!$A$27,'12.8.2.4'!$A$34,'12.8.2.4'!$A$37,'12.8.2.4'!$A$28,'12.8.2.4'!$A$31,'12.8.2.4'!$A$32,'12.8.2.4'!$A$33)</c:f>
              <c:strCache>
                <c:ptCount val="8"/>
                <c:pt idx="0">
                  <c:v>Masas sin aprovechamiento comercial</c:v>
                </c:pt>
                <c:pt idx="1">
                  <c:v>Masas con aprovechamiento comercial</c:v>
                </c:pt>
                <c:pt idx="2">
                  <c:v>Otras pérdidas</c:v>
                </c:pt>
                <c:pt idx="3">
                  <c:v>Gastos de extinción</c:v>
                </c:pt>
                <c:pt idx="4">
                  <c:v>Corcho</c:v>
                </c:pt>
                <c:pt idx="5">
                  <c:v>Leñas</c:v>
                </c:pt>
                <c:pt idx="6">
                  <c:v>Pastos</c:v>
                </c:pt>
                <c:pt idx="7">
                  <c:v>Caza</c:v>
                </c:pt>
              </c:strCache>
            </c:strRef>
          </c:cat>
          <c:val>
            <c:numRef>
              <c:f>('12.8.2.4'!$G$26,'12.8.2.4'!$G$27,'12.8.2.4'!$G$34,'12.8.2.4'!$G$37,'12.8.2.4'!$G$28,'12.8.2.4'!$G$31,'12.8.2.4'!$G$32,'12.8.2.4'!$G$33)</c:f>
              <c:numCache>
                <c:formatCode>#,##0.00\ _€;\-#,##0.00\ _€</c:formatCode>
                <c:ptCount val="8"/>
                <c:pt idx="0">
                  <c:v>46.910443069587402</c:v>
                </c:pt>
                <c:pt idx="1">
                  <c:v>41.173931737422102</c:v>
                </c:pt>
                <c:pt idx="2">
                  <c:v>4.8686296418481501</c:v>
                </c:pt>
                <c:pt idx="3">
                  <c:v>6.3058608490499299</c:v>
                </c:pt>
                <c:pt idx="4">
                  <c:v>0</c:v>
                </c:pt>
                <c:pt idx="5">
                  <c:v>0.36632235896328902</c:v>
                </c:pt>
                <c:pt idx="6">
                  <c:v>0.35507787907409399</c:v>
                </c:pt>
                <c:pt idx="7">
                  <c:v>1.4767969445116901E-2</c:v>
                </c:pt>
              </c:numCache>
            </c:numRef>
          </c:val>
        </c:ser>
        <c:dLbls>
          <c:showPercent val="1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006796742666358"/>
          <c:y val="0.25975431223589718"/>
          <c:w val="0.21260705942743907"/>
          <c:h val="0.627802690582959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130175</xdr:rowOff>
    </xdr:from>
    <xdr:to>
      <xdr:col>6</xdr:col>
      <xdr:colOff>1235075</xdr:colOff>
      <xdr:row>66</xdr:row>
      <xdr:rowOff>3175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5">
    <pageSetUpPr fitToPage="1"/>
  </sheetPr>
  <dimension ref="A1:I39"/>
  <sheetViews>
    <sheetView tabSelected="1" view="pageBreakPreview" zoomScale="75" zoomScaleNormal="75" workbookViewId="0">
      <selection activeCell="D5" sqref="D5:I5"/>
    </sheetView>
  </sheetViews>
  <sheetFormatPr baseColWidth="10" defaultRowHeight="12.75"/>
  <cols>
    <col min="1" max="1" width="46.85546875" customWidth="1"/>
    <col min="2" max="7" width="18.5703125" customWidth="1"/>
    <col min="8" max="8" width="0.140625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</row>
    <row r="3" spans="1:8" ht="24.75" customHeight="1">
      <c r="A3" s="2" t="s">
        <v>1</v>
      </c>
      <c r="B3" s="2"/>
      <c r="C3" s="2"/>
      <c r="D3" s="2"/>
      <c r="E3" s="2"/>
      <c r="F3" s="2"/>
      <c r="G3" s="2"/>
    </row>
    <row r="4" spans="1:8" ht="13.5" thickBot="1">
      <c r="A4" s="3"/>
      <c r="B4" s="3"/>
      <c r="C4" s="3"/>
      <c r="D4" s="3"/>
      <c r="E4" s="3"/>
      <c r="F4" s="3"/>
      <c r="G4" s="3"/>
    </row>
    <row r="5" spans="1:8" s="8" customFormat="1" ht="33" customHeight="1">
      <c r="A5" s="4" t="s">
        <v>2</v>
      </c>
      <c r="B5" s="5" t="s">
        <v>3</v>
      </c>
      <c r="C5" s="6"/>
      <c r="D5" s="5" t="s">
        <v>4</v>
      </c>
      <c r="E5" s="6"/>
      <c r="F5" s="5" t="s">
        <v>5</v>
      </c>
      <c r="G5" s="7"/>
    </row>
    <row r="6" spans="1:8" s="8" customFormat="1" ht="33" customHeight="1" thickBot="1">
      <c r="A6" s="9"/>
      <c r="B6" s="10" t="s">
        <v>6</v>
      </c>
      <c r="C6" s="10" t="s">
        <v>7</v>
      </c>
      <c r="D6" s="10" t="s">
        <v>6</v>
      </c>
      <c r="E6" s="10" t="s">
        <v>7</v>
      </c>
      <c r="F6" s="10" t="s">
        <v>6</v>
      </c>
      <c r="G6" s="11" t="s">
        <v>7</v>
      </c>
      <c r="H6" s="12"/>
    </row>
    <row r="7" spans="1:8" ht="29.25" customHeight="1">
      <c r="A7" s="13" t="s">
        <v>8</v>
      </c>
      <c r="B7" s="14">
        <v>11314598</v>
      </c>
      <c r="C7" s="15">
        <v>58.489618770608402</v>
      </c>
      <c r="D7" s="14">
        <v>181317</v>
      </c>
      <c r="E7" s="15">
        <v>89.049377744162996</v>
      </c>
      <c r="F7" s="16">
        <v>1637170</v>
      </c>
      <c r="G7" s="17">
        <v>33.594544664716302</v>
      </c>
      <c r="H7" s="18"/>
    </row>
    <row r="8" spans="1:8" ht="14.1" customHeight="1">
      <c r="A8" s="19" t="s">
        <v>9</v>
      </c>
      <c r="B8" s="16">
        <v>4914740</v>
      </c>
      <c r="C8" s="20">
        <v>25.406229099492499</v>
      </c>
      <c r="D8" s="16">
        <v>995</v>
      </c>
      <c r="E8" s="20">
        <v>0.48866973783728002</v>
      </c>
      <c r="F8" s="16">
        <v>3149469</v>
      </c>
      <c r="G8" s="21">
        <v>64.626750423376606</v>
      </c>
      <c r="H8" s="18"/>
    </row>
    <row r="9" spans="1:8" ht="14.1" customHeight="1">
      <c r="A9" s="19" t="s">
        <v>10</v>
      </c>
      <c r="B9" s="16">
        <v>0</v>
      </c>
      <c r="C9" s="22">
        <v>0</v>
      </c>
      <c r="D9" s="16">
        <v>0</v>
      </c>
      <c r="E9" s="22">
        <v>0</v>
      </c>
      <c r="F9" s="16">
        <v>0</v>
      </c>
      <c r="G9" s="23">
        <v>0</v>
      </c>
      <c r="H9" s="18"/>
    </row>
    <row r="10" spans="1:8" ht="14.1" customHeight="1">
      <c r="A10" s="19" t="s">
        <v>11</v>
      </c>
      <c r="B10" s="16">
        <v>0</v>
      </c>
      <c r="C10" s="22">
        <v>0</v>
      </c>
      <c r="D10" s="16">
        <v>0</v>
      </c>
      <c r="E10" s="22">
        <v>0</v>
      </c>
      <c r="F10" s="22">
        <v>0</v>
      </c>
      <c r="G10" s="23">
        <v>0</v>
      </c>
      <c r="H10" s="18"/>
    </row>
    <row r="11" spans="1:8" ht="14.1" customHeight="1">
      <c r="A11" s="19" t="s">
        <v>12</v>
      </c>
      <c r="B11" s="16">
        <v>0</v>
      </c>
      <c r="C11" s="22">
        <v>0</v>
      </c>
      <c r="D11" s="16">
        <v>0</v>
      </c>
      <c r="E11" s="22">
        <v>0</v>
      </c>
      <c r="F11" s="22">
        <v>0</v>
      </c>
      <c r="G11" s="23">
        <v>0</v>
      </c>
      <c r="H11" s="18"/>
    </row>
    <row r="12" spans="1:8" ht="14.1" customHeight="1">
      <c r="A12" s="19" t="s">
        <v>13</v>
      </c>
      <c r="B12" s="16">
        <v>192372</v>
      </c>
      <c r="C12" s="20">
        <v>0.99444672644485299</v>
      </c>
      <c r="D12" s="16">
        <v>0</v>
      </c>
      <c r="E12" s="22">
        <v>0</v>
      </c>
      <c r="F12" s="16">
        <v>0</v>
      </c>
      <c r="G12" s="21">
        <v>0</v>
      </c>
      <c r="H12" s="18"/>
    </row>
    <row r="13" spans="1:8" ht="14.1" customHeight="1">
      <c r="A13" s="19" t="s">
        <v>14</v>
      </c>
      <c r="B13" s="16">
        <v>46485</v>
      </c>
      <c r="C13" s="20">
        <v>0.24029929552527901</v>
      </c>
      <c r="D13" s="16">
        <v>0</v>
      </c>
      <c r="E13" s="20">
        <v>0</v>
      </c>
      <c r="F13" s="16">
        <v>913</v>
      </c>
      <c r="G13" s="21">
        <v>1.8734657536411001E-2</v>
      </c>
      <c r="H13" s="18"/>
    </row>
    <row r="14" spans="1:8" ht="14.1" customHeight="1">
      <c r="A14" s="19" t="s">
        <v>15</v>
      </c>
      <c r="B14" s="16">
        <v>516</v>
      </c>
      <c r="C14" s="20">
        <v>2.6674074753370801E-3</v>
      </c>
      <c r="D14" s="16">
        <v>0</v>
      </c>
      <c r="E14" s="20">
        <v>0</v>
      </c>
      <c r="F14" s="16">
        <v>0</v>
      </c>
      <c r="G14" s="21">
        <v>0</v>
      </c>
      <c r="H14" s="18"/>
    </row>
    <row r="15" spans="1:8" ht="14.1" customHeight="1">
      <c r="A15" s="19" t="s">
        <v>16</v>
      </c>
      <c r="B15" s="16">
        <v>2359400</v>
      </c>
      <c r="C15" s="20">
        <v>12.196668987035501</v>
      </c>
      <c r="D15" s="16">
        <v>168</v>
      </c>
      <c r="E15" s="20">
        <v>8.2509061262977995E-2</v>
      </c>
      <c r="F15" s="16">
        <v>929</v>
      </c>
      <c r="G15" s="21">
        <v>1.9062975740773098E-2</v>
      </c>
      <c r="H15" s="18"/>
    </row>
    <row r="16" spans="1:8" s="29" customFormat="1" ht="14.1" customHeight="1">
      <c r="A16" s="24" t="s">
        <v>17</v>
      </c>
      <c r="B16" s="25">
        <v>18828111</v>
      </c>
      <c r="C16" s="26">
        <v>97.329930286581899</v>
      </c>
      <c r="D16" s="25">
        <v>182480</v>
      </c>
      <c r="E16" s="26">
        <v>89.620556543263206</v>
      </c>
      <c r="F16" s="25">
        <v>4788481</v>
      </c>
      <c r="G16" s="27">
        <v>98.259092721370095</v>
      </c>
      <c r="H16" s="28"/>
    </row>
    <row r="17" spans="1:8" ht="14.1" customHeight="1">
      <c r="A17" s="19"/>
      <c r="B17" s="16"/>
      <c r="C17" s="20"/>
      <c r="D17" s="16"/>
      <c r="E17" s="20"/>
      <c r="F17" s="16"/>
      <c r="G17" s="21"/>
      <c r="H17" s="18"/>
    </row>
    <row r="18" spans="1:8" ht="14.1" customHeight="1">
      <c r="A18" s="19" t="s">
        <v>18</v>
      </c>
      <c r="B18" s="25">
        <v>516515</v>
      </c>
      <c r="C18" s="26">
        <v>2.6700697134180804</v>
      </c>
      <c r="D18" s="25">
        <v>21134</v>
      </c>
      <c r="E18" s="26">
        <v>10.3794434567368</v>
      </c>
      <c r="F18" s="25">
        <v>84840</v>
      </c>
      <c r="G18" s="27">
        <v>1.74090727862991</v>
      </c>
      <c r="H18" s="18"/>
    </row>
    <row r="19" spans="1:8">
      <c r="A19" s="19"/>
      <c r="B19" s="16"/>
      <c r="C19" s="30"/>
      <c r="D19" s="16"/>
      <c r="E19" s="31"/>
      <c r="F19" s="16"/>
      <c r="G19" s="32"/>
      <c r="H19" s="18"/>
    </row>
    <row r="20" spans="1:8" s="29" customFormat="1" ht="13.5" thickBot="1">
      <c r="A20" s="33" t="s">
        <v>19</v>
      </c>
      <c r="B20" s="34">
        <f>B16+B18</f>
        <v>19344626</v>
      </c>
      <c r="C20" s="35"/>
      <c r="D20" s="34">
        <f>D16+D18</f>
        <v>203614</v>
      </c>
      <c r="E20" s="35"/>
      <c r="F20" s="34">
        <f>F16+F18</f>
        <v>4873321</v>
      </c>
      <c r="G20" s="36"/>
      <c r="H20" s="28"/>
    </row>
    <row r="21" spans="1:8">
      <c r="A21" s="37"/>
      <c r="B21" s="37"/>
      <c r="C21" s="37"/>
      <c r="D21" s="37"/>
      <c r="E21" s="37"/>
      <c r="F21" s="37"/>
      <c r="G21" s="37"/>
      <c r="H21" s="18"/>
    </row>
    <row r="22" spans="1:8">
      <c r="H22" s="18"/>
    </row>
    <row r="23" spans="1:8" ht="13.5" thickBot="1">
      <c r="A23" s="3"/>
      <c r="B23" s="3"/>
      <c r="C23" s="3"/>
      <c r="D23" s="3"/>
      <c r="E23" s="3"/>
      <c r="F23" s="3"/>
      <c r="G23" s="3"/>
      <c r="H23" s="18"/>
    </row>
    <row r="24" spans="1:8" ht="33.75" customHeight="1">
      <c r="A24" s="4" t="s">
        <v>2</v>
      </c>
      <c r="B24" s="5" t="s">
        <v>20</v>
      </c>
      <c r="C24" s="6"/>
      <c r="D24" s="5" t="s">
        <v>21</v>
      </c>
      <c r="E24" s="6"/>
      <c r="F24" s="5" t="s">
        <v>17</v>
      </c>
      <c r="G24" s="7"/>
      <c r="H24" s="18"/>
    </row>
    <row r="25" spans="1:8" ht="33.75" customHeight="1" thickBot="1">
      <c r="A25" s="9"/>
      <c r="B25" s="10" t="s">
        <v>6</v>
      </c>
      <c r="C25" s="10" t="s">
        <v>7</v>
      </c>
      <c r="D25" s="10" t="s">
        <v>6</v>
      </c>
      <c r="E25" s="10" t="s">
        <v>7</v>
      </c>
      <c r="F25" s="10" t="s">
        <v>6</v>
      </c>
      <c r="G25" s="11" t="s">
        <v>7</v>
      </c>
      <c r="H25" s="18"/>
    </row>
    <row r="26" spans="1:8" ht="28.5" customHeight="1">
      <c r="A26" s="13" t="s">
        <v>8</v>
      </c>
      <c r="B26" s="14">
        <v>1236023</v>
      </c>
      <c r="C26" s="38">
        <v>50.186470125597801</v>
      </c>
      <c r="D26" s="14">
        <v>11312888</v>
      </c>
      <c r="E26" s="38">
        <v>40.602644972850698</v>
      </c>
      <c r="F26" s="14">
        <v>25681996</v>
      </c>
      <c r="G26" s="39">
        <v>46.910443069587402</v>
      </c>
      <c r="H26" s="18"/>
    </row>
    <row r="27" spans="1:8" ht="14.1" customHeight="1">
      <c r="A27" s="19" t="s">
        <v>9</v>
      </c>
      <c r="B27" s="16">
        <v>839098</v>
      </c>
      <c r="C27" s="30">
        <v>34.070051050384102</v>
      </c>
      <c r="D27" s="16">
        <v>13637134</v>
      </c>
      <c r="E27" s="30">
        <v>48.944505616001109</v>
      </c>
      <c r="F27" s="16">
        <v>22541436</v>
      </c>
      <c r="G27" s="40">
        <v>41.173931737422102</v>
      </c>
      <c r="H27" s="18"/>
    </row>
    <row r="28" spans="1:8" ht="14.1" customHeight="1">
      <c r="A28" s="19" t="s">
        <v>10</v>
      </c>
      <c r="B28" s="16">
        <v>0</v>
      </c>
      <c r="C28" s="30">
        <v>0</v>
      </c>
      <c r="D28" s="16">
        <v>0</v>
      </c>
      <c r="E28" s="30">
        <v>0</v>
      </c>
      <c r="F28" s="16">
        <v>0</v>
      </c>
      <c r="G28" s="40">
        <v>0</v>
      </c>
      <c r="H28" s="18"/>
    </row>
    <row r="29" spans="1:8" ht="14.1" customHeight="1">
      <c r="A29" s="19" t="s">
        <v>11</v>
      </c>
      <c r="B29" s="16">
        <v>0</v>
      </c>
      <c r="C29" s="30">
        <v>0</v>
      </c>
      <c r="D29" s="16">
        <v>0</v>
      </c>
      <c r="E29" s="30">
        <v>0</v>
      </c>
      <c r="F29" s="16">
        <v>0</v>
      </c>
      <c r="G29" s="40">
        <v>0</v>
      </c>
      <c r="H29" s="18"/>
    </row>
    <row r="30" spans="1:8" ht="14.1" customHeight="1">
      <c r="A30" s="19" t="s">
        <v>12</v>
      </c>
      <c r="B30" s="16">
        <v>0</v>
      </c>
      <c r="C30" s="30">
        <v>0</v>
      </c>
      <c r="D30" s="16">
        <v>2719</v>
      </c>
      <c r="E30" s="30">
        <v>9.7586568240736696E-3</v>
      </c>
      <c r="F30" s="16">
        <v>2719</v>
      </c>
      <c r="G30" s="40">
        <v>4.9664946099286103E-3</v>
      </c>
      <c r="H30" s="18"/>
    </row>
    <row r="31" spans="1:8" ht="14.1" customHeight="1">
      <c r="A31" s="19" t="s">
        <v>13</v>
      </c>
      <c r="B31" s="16">
        <v>6740</v>
      </c>
      <c r="C31" s="30">
        <v>0.27366546467705599</v>
      </c>
      <c r="D31" s="16">
        <v>1438</v>
      </c>
      <c r="E31" s="30">
        <v>5.1610696995284802E-3</v>
      </c>
      <c r="F31" s="16">
        <v>200550</v>
      </c>
      <c r="G31" s="40">
        <v>0.36632235896328902</v>
      </c>
      <c r="H31" s="18"/>
    </row>
    <row r="32" spans="1:8" ht="14.1" customHeight="1">
      <c r="A32" s="19" t="s">
        <v>14</v>
      </c>
      <c r="B32" s="16">
        <v>4239</v>
      </c>
      <c r="C32" s="30">
        <v>0.17211689981691999</v>
      </c>
      <c r="D32" s="16">
        <v>142757</v>
      </c>
      <c r="E32" s="30">
        <v>0.51236357934324595</v>
      </c>
      <c r="F32" s="16">
        <v>194394</v>
      </c>
      <c r="G32" s="40">
        <v>0.35507787907409399</v>
      </c>
      <c r="H32" s="18"/>
    </row>
    <row r="33" spans="1:9" ht="14.1" customHeight="1">
      <c r="A33" s="19" t="s">
        <v>15</v>
      </c>
      <c r="B33" s="16">
        <v>2251</v>
      </c>
      <c r="C33" s="30">
        <v>9.1397768692589587E-2</v>
      </c>
      <c r="D33" s="16">
        <v>5318</v>
      </c>
      <c r="E33" s="30">
        <v>1.9086626329688799E-2</v>
      </c>
      <c r="F33" s="16">
        <v>8085</v>
      </c>
      <c r="G33" s="40">
        <v>1.4767969445116901E-2</v>
      </c>
      <c r="H33" s="18"/>
    </row>
    <row r="34" spans="1:9" ht="14.1" customHeight="1">
      <c r="A34" s="19" t="s">
        <v>16</v>
      </c>
      <c r="B34" s="16">
        <v>151060</v>
      </c>
      <c r="C34" s="30">
        <v>6.1335170762783608</v>
      </c>
      <c r="D34" s="16">
        <v>153865</v>
      </c>
      <c r="E34" s="30">
        <v>0.55223086878855998</v>
      </c>
      <c r="F34" s="16">
        <v>2665422</v>
      </c>
      <c r="G34" s="40">
        <v>4.8686296418481501</v>
      </c>
      <c r="H34" s="18"/>
      <c r="I34" s="41"/>
    </row>
    <row r="35" spans="1:9" s="29" customFormat="1" ht="14.1" customHeight="1">
      <c r="A35" s="24" t="s">
        <v>17</v>
      </c>
      <c r="B35" s="25">
        <v>2239411</v>
      </c>
      <c r="C35" s="42">
        <v>90.927218385446807</v>
      </c>
      <c r="D35" s="25">
        <v>25256119</v>
      </c>
      <c r="E35" s="42">
        <v>90.645751389836903</v>
      </c>
      <c r="F35" s="25">
        <v>51294602</v>
      </c>
      <c r="G35" s="43">
        <v>93.694139150950093</v>
      </c>
      <c r="H35" s="28"/>
    </row>
    <row r="36" spans="1:9" ht="14.1" customHeight="1">
      <c r="A36" s="19"/>
      <c r="B36" s="25"/>
      <c r="C36" s="42"/>
      <c r="D36" s="25"/>
      <c r="E36" s="42"/>
      <c r="F36" s="25"/>
      <c r="G36" s="43"/>
      <c r="H36" s="18"/>
    </row>
    <row r="37" spans="1:9" ht="14.1" customHeight="1">
      <c r="A37" s="24" t="s">
        <v>18</v>
      </c>
      <c r="B37" s="25">
        <v>223450</v>
      </c>
      <c r="C37" s="42">
        <v>9.0727816145531595</v>
      </c>
      <c r="D37" s="25">
        <v>2606322</v>
      </c>
      <c r="E37" s="42">
        <v>9.3542486101630509</v>
      </c>
      <c r="F37" s="25">
        <v>3452261</v>
      </c>
      <c r="G37" s="43">
        <v>6.3058608490499299</v>
      </c>
      <c r="H37" s="18"/>
    </row>
    <row r="38" spans="1:9">
      <c r="A38" s="19"/>
      <c r="B38" s="25"/>
      <c r="C38" s="42"/>
      <c r="D38" s="25"/>
      <c r="E38" s="42"/>
      <c r="F38" s="25"/>
      <c r="G38" s="43"/>
    </row>
    <row r="39" spans="1:9" s="29" customFormat="1" ht="13.5" thickBot="1">
      <c r="A39" s="33" t="s">
        <v>19</v>
      </c>
      <c r="B39" s="34">
        <f>B35+B37</f>
        <v>2462861</v>
      </c>
      <c r="C39" s="44"/>
      <c r="D39" s="34">
        <f>D35+D37</f>
        <v>27862441</v>
      </c>
      <c r="E39" s="44"/>
      <c r="F39" s="34">
        <f>F35+F37</f>
        <v>54746863</v>
      </c>
      <c r="G39" s="45"/>
    </row>
  </sheetData>
  <mergeCells count="10">
    <mergeCell ref="A24:A25"/>
    <mergeCell ref="B24:C24"/>
    <mergeCell ref="D24:E24"/>
    <mergeCell ref="F24:G24"/>
    <mergeCell ref="A1:G1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12.8.2.4</vt:lpstr>
      <vt:lpstr>'12.8.2.4'!Área_de_impresión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2017-12-19T10:15:22Z</dcterms:created>
  <dcterms:modified xsi:type="dcterms:W3CDTF">2017-12-19T10:15:23Z</dcterms:modified>
</cp:coreProperties>
</file>