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6.4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'16.4.3'!$A$1:$J$18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H13" i="1"/>
  <c r="F13"/>
  <c r="G11" s="1"/>
  <c r="D13"/>
  <c r="C13"/>
  <c r="B13"/>
  <c r="I11"/>
  <c r="E11"/>
  <c r="C11"/>
  <c r="I10"/>
  <c r="E10"/>
  <c r="C10"/>
  <c r="I9"/>
  <c r="E9"/>
  <c r="C9"/>
  <c r="I8"/>
  <c r="I13" s="1"/>
  <c r="E8"/>
  <c r="E13" s="1"/>
  <c r="C8"/>
  <c r="G8" l="1"/>
  <c r="G9"/>
  <c r="G10"/>
  <c r="G13" l="1"/>
</calcChain>
</file>

<file path=xl/sharedStrings.xml><?xml version="1.0" encoding="utf-8"?>
<sst xmlns="http://schemas.openxmlformats.org/spreadsheetml/2006/main" count="24" uniqueCount="19">
  <si>
    <t>LA INDUSTRIA DE LA ALIMENTACIÓN Y MEDIO AMBIENTE</t>
  </si>
  <si>
    <t>16.4.3. Estructura de los subsectores de actividad de la  Industria de Medio Ambiente</t>
  </si>
  <si>
    <t>según asalariados del establecimiento, 2014</t>
  </si>
  <si>
    <t>Subsector de actividad</t>
  </si>
  <si>
    <t xml:space="preserve">  Hasta 49 asalariados (*)</t>
  </si>
  <si>
    <t>De 50 a 199 asalariados</t>
  </si>
  <si>
    <t>De 200 o más asalariados</t>
  </si>
  <si>
    <t>TOTAL</t>
  </si>
  <si>
    <t>Número</t>
  </si>
  <si>
    <t>% s/ total</t>
  </si>
  <si>
    <t>Total</t>
  </si>
  <si>
    <t>36. Captación, depuración y distribución de agua</t>
  </si>
  <si>
    <t>37.  Recogida y tratamiento de aguas residuales</t>
  </si>
  <si>
    <t>38. Recogida, tratamiento y eliminación de residuos; valorización</t>
  </si>
  <si>
    <t>39. Actividades de descontaminación y otros servicios de gestión de residuos</t>
  </si>
  <si>
    <t>TOTAL INDUSTRIA MEDIO AMBIENTE</t>
  </si>
  <si>
    <t>Fuente: Directorio Central de Empresas del I.N.E. (grupos CNAE-2009)</t>
  </si>
  <si>
    <t>Los datos por subsectores de actividad están referidos a CNAE-2009</t>
  </si>
  <si>
    <t>(*) Desde sin asalariados hasta 49 asalariados</t>
  </si>
</sst>
</file>

<file path=xl/styles.xml><?xml version="1.0" encoding="utf-8"?>
<styleSheet xmlns="http://schemas.openxmlformats.org/spreadsheetml/2006/main">
  <numFmts count="5">
    <numFmt numFmtId="164" formatCode="#,##0__;\–#,##0__;0__;@__"/>
    <numFmt numFmtId="165" formatCode="#,##0.00__;\–#,##0.00__;0.00__;@__"/>
    <numFmt numFmtId="166" formatCode="0.0"/>
    <numFmt numFmtId="167" formatCode="_-* #,##0.00\ [$€]_-;\-* #,##0.00\ [$€]_-;_-* &quot;-&quot;??\ [$€]_-;_-@_-"/>
    <numFmt numFmtId="168" formatCode="#,##0;\(0.0\)"/>
  </numFmts>
  <fonts count="7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8" fontId="1" fillId="0" borderId="17">
      <alignment horizontal="right"/>
    </xf>
  </cellStyleXfs>
  <cellXfs count="42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/>
    <xf numFmtId="2" fontId="1" fillId="0" borderId="0" xfId="0" applyNumberFormat="1" applyFont="1" applyFill="1"/>
    <xf numFmtId="2" fontId="3" fillId="0" borderId="0" xfId="0" applyNumberFormat="1" applyFont="1" applyFill="1"/>
    <xf numFmtId="0" fontId="3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vertical="center"/>
    </xf>
    <xf numFmtId="2" fontId="1" fillId="0" borderId="1" xfId="0" applyNumberFormat="1" applyFont="1" applyFill="1" applyBorder="1"/>
    <xf numFmtId="0" fontId="1" fillId="2" borderId="2" xfId="0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164" fontId="1" fillId="3" borderId="9" xfId="0" applyNumberFormat="1" applyFont="1" applyFill="1" applyBorder="1" applyAlignment="1" applyProtection="1">
      <alignment horizontal="right"/>
    </xf>
    <xf numFmtId="165" fontId="1" fillId="3" borderId="9" xfId="0" applyNumberFormat="1" applyFont="1" applyFill="1" applyBorder="1" applyAlignment="1" applyProtection="1">
      <alignment horizontal="right"/>
    </xf>
    <xf numFmtId="165" fontId="1" fillId="3" borderId="10" xfId="0" applyNumberFormat="1" applyFont="1" applyFill="1" applyBorder="1" applyAlignment="1" applyProtection="1">
      <alignment horizontal="right"/>
    </xf>
    <xf numFmtId="164" fontId="1" fillId="3" borderId="0" xfId="0" applyNumberFormat="1" applyFont="1" applyFill="1" applyBorder="1" applyAlignment="1" applyProtection="1">
      <alignment horizontal="right"/>
    </xf>
    <xf numFmtId="0" fontId="1" fillId="3" borderId="11" xfId="0" applyFont="1" applyFill="1" applyBorder="1" applyAlignment="1">
      <alignment horizontal="left"/>
    </xf>
    <xf numFmtId="164" fontId="1" fillId="3" borderId="12" xfId="0" applyNumberFormat="1" applyFont="1" applyFill="1" applyBorder="1" applyAlignment="1" applyProtection="1">
      <alignment horizontal="right"/>
    </xf>
    <xf numFmtId="165" fontId="1" fillId="3" borderId="12" xfId="0" applyNumberFormat="1" applyFont="1" applyFill="1" applyBorder="1" applyAlignment="1" applyProtection="1">
      <alignment horizontal="right"/>
    </xf>
    <xf numFmtId="165" fontId="1" fillId="3" borderId="13" xfId="0" applyNumberFormat="1" applyFont="1" applyFill="1" applyBorder="1" applyAlignment="1" applyProtection="1">
      <alignment horizontal="right"/>
    </xf>
    <xf numFmtId="2" fontId="1" fillId="0" borderId="0" xfId="0" applyNumberFormat="1" applyFont="1" applyFill="1" applyBorder="1"/>
    <xf numFmtId="49" fontId="5" fillId="2" borderId="6" xfId="0" applyNumberFormat="1" applyFont="1" applyFill="1" applyBorder="1" applyAlignment="1">
      <alignment horizontal="left"/>
    </xf>
    <xf numFmtId="164" fontId="5" fillId="2" borderId="14" xfId="0" applyNumberFormat="1" applyFont="1" applyFill="1" applyBorder="1" applyAlignment="1" applyProtection="1">
      <alignment horizontal="right"/>
    </xf>
    <xf numFmtId="165" fontId="5" fillId="2" borderId="14" xfId="0" applyNumberFormat="1" applyFont="1" applyFill="1" applyBorder="1" applyAlignment="1" applyProtection="1">
      <alignment horizontal="right"/>
    </xf>
    <xf numFmtId="165" fontId="5" fillId="2" borderId="15" xfId="0" applyNumberFormat="1" applyFont="1" applyFill="1" applyBorder="1" applyAlignment="1" applyProtection="1">
      <alignment horizontal="right"/>
    </xf>
    <xf numFmtId="166" fontId="1" fillId="0" borderId="16" xfId="0" applyNumberFormat="1" applyFont="1" applyFill="1" applyBorder="1" applyAlignment="1"/>
    <xf numFmtId="0" fontId="1" fillId="0" borderId="0" xfId="0" applyFont="1" applyFill="1" applyBorder="1" applyAlignment="1">
      <alignment horizontal="left"/>
    </xf>
    <xf numFmtId="166" fontId="1" fillId="0" borderId="0" xfId="0" applyNumberFormat="1" applyFont="1" applyFill="1" applyBorder="1" applyAlignment="1"/>
    <xf numFmtId="0" fontId="1" fillId="0" borderId="0" xfId="0" applyFont="1" applyFill="1" applyAlignment="1">
      <alignment horizontal="center"/>
    </xf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"/>
      <sheetName val="16.16"/>
      <sheetName val="16.17 "/>
      <sheetName val="16.18"/>
      <sheetName val="16.19"/>
      <sheetName val="16.20 (09-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showGridLines="0" tabSelected="1" view="pageBreakPreview" zoomScale="75" zoomScaleNormal="75" workbookViewId="0">
      <selection activeCell="F16" sqref="F16"/>
    </sheetView>
  </sheetViews>
  <sheetFormatPr baseColWidth="10" defaultRowHeight="12.75"/>
  <cols>
    <col min="1" max="1" width="72.140625" style="2" customWidth="1"/>
    <col min="2" max="7" width="19.42578125" style="41" customWidth="1"/>
    <col min="8" max="9" width="19.42578125" style="2" customWidth="1"/>
    <col min="10" max="10" width="10.28515625" style="2" customWidth="1"/>
    <col min="11" max="11" width="4.5703125" style="3" bestFit="1" customWidth="1"/>
    <col min="12" max="12" width="6.5703125" style="3" customWidth="1"/>
    <col min="13" max="13" width="4.5703125" style="3" bestFit="1" customWidth="1"/>
    <col min="14" max="14" width="5.85546875" style="3" customWidth="1"/>
    <col min="15" max="15" width="4.5703125" style="3" bestFit="1" customWidth="1"/>
    <col min="16" max="16" width="6.5703125" style="3" bestFit="1" customWidth="1"/>
    <col min="17" max="17" width="4.5703125" style="3" bestFit="1" customWidth="1"/>
    <col min="18" max="18" width="6.5703125" style="3" bestFit="1" customWidth="1"/>
    <col min="19" max="16384" width="11.42578125" style="2"/>
  </cols>
  <sheetData>
    <row r="1" spans="1:18" s="5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</row>
    <row r="2" spans="1:18" ht="12.75" customHeight="1">
      <c r="A2" s="6"/>
      <c r="B2" s="7"/>
      <c r="C2" s="7"/>
      <c r="D2" s="7"/>
      <c r="E2" s="7"/>
      <c r="F2" s="7"/>
      <c r="G2" s="7"/>
      <c r="H2" s="6"/>
      <c r="I2" s="6"/>
    </row>
    <row r="3" spans="1:18" ht="1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3"/>
      <c r="K3" s="2"/>
      <c r="L3" s="2"/>
      <c r="M3" s="2"/>
      <c r="N3" s="2"/>
      <c r="O3" s="2"/>
      <c r="P3" s="2"/>
      <c r="Q3" s="2"/>
      <c r="R3" s="2"/>
    </row>
    <row r="4" spans="1:18" ht="1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3"/>
      <c r="K4" s="2"/>
      <c r="L4" s="2"/>
      <c r="M4" s="2"/>
      <c r="N4" s="2"/>
      <c r="O4" s="2"/>
      <c r="P4" s="2"/>
      <c r="Q4" s="2"/>
      <c r="R4" s="2"/>
    </row>
    <row r="5" spans="1:18" ht="12.75" customHeight="1" thickBot="1">
      <c r="A5" s="9"/>
      <c r="B5" s="9"/>
      <c r="C5" s="9"/>
      <c r="D5" s="9"/>
      <c r="E5" s="9"/>
      <c r="F5" s="9"/>
      <c r="G5" s="10"/>
      <c r="H5" s="11"/>
      <c r="I5" s="11"/>
      <c r="J5" s="3"/>
      <c r="K5" s="2"/>
      <c r="L5" s="2"/>
      <c r="M5" s="2"/>
      <c r="N5" s="2"/>
      <c r="O5" s="2"/>
      <c r="P5" s="2"/>
      <c r="Q5" s="2"/>
      <c r="R5" s="2"/>
    </row>
    <row r="6" spans="1:18" s="17" customFormat="1" ht="25.5" customHeight="1">
      <c r="A6" s="12" t="s">
        <v>3</v>
      </c>
      <c r="B6" s="13" t="s">
        <v>4</v>
      </c>
      <c r="C6" s="14"/>
      <c r="D6" s="13" t="s">
        <v>5</v>
      </c>
      <c r="E6" s="14"/>
      <c r="F6" s="13" t="s">
        <v>6</v>
      </c>
      <c r="G6" s="14"/>
      <c r="H6" s="15" t="s">
        <v>7</v>
      </c>
      <c r="I6" s="16"/>
      <c r="K6" s="18"/>
      <c r="L6" s="18"/>
      <c r="M6" s="18"/>
      <c r="N6" s="18"/>
      <c r="O6" s="18"/>
      <c r="P6" s="18"/>
      <c r="Q6" s="18"/>
      <c r="R6" s="18"/>
    </row>
    <row r="7" spans="1:18" s="17" customFormat="1" ht="25.5" customHeight="1" thickBot="1">
      <c r="A7" s="19"/>
      <c r="B7" s="20" t="s">
        <v>8</v>
      </c>
      <c r="C7" s="21" t="s">
        <v>9</v>
      </c>
      <c r="D7" s="20" t="s">
        <v>8</v>
      </c>
      <c r="E7" s="21" t="s">
        <v>9</v>
      </c>
      <c r="F7" s="20" t="s">
        <v>8</v>
      </c>
      <c r="G7" s="21" t="s">
        <v>9</v>
      </c>
      <c r="H7" s="20" t="s">
        <v>10</v>
      </c>
      <c r="I7" s="22" t="s">
        <v>9</v>
      </c>
      <c r="J7" s="23"/>
      <c r="K7" s="18"/>
      <c r="L7" s="18"/>
      <c r="M7" s="18"/>
      <c r="N7" s="18"/>
      <c r="O7" s="18"/>
      <c r="P7" s="18"/>
      <c r="Q7" s="18"/>
      <c r="R7" s="18"/>
    </row>
    <row r="8" spans="1:18" ht="24.75" customHeight="1">
      <c r="A8" s="24" t="s">
        <v>11</v>
      </c>
      <c r="B8" s="25">
        <v>3498</v>
      </c>
      <c r="C8" s="26">
        <f>(B8/$B$13)*100</f>
        <v>40.641338445451375</v>
      </c>
      <c r="D8" s="25">
        <v>82</v>
      </c>
      <c r="E8" s="26">
        <f>(D8/$D$13)*100</f>
        <v>25.308641975308642</v>
      </c>
      <c r="F8" s="25">
        <v>22</v>
      </c>
      <c r="G8" s="26">
        <f>(F8/$F$13)*100</f>
        <v>32.352941176470587</v>
      </c>
      <c r="H8" s="25">
        <v>3602</v>
      </c>
      <c r="I8" s="27">
        <f>(H8/$H$13)*100</f>
        <v>40.026669629958882</v>
      </c>
      <c r="J8" s="28"/>
    </row>
    <row r="9" spans="1:18" ht="12.75" customHeight="1">
      <c r="A9" s="29" t="s">
        <v>12</v>
      </c>
      <c r="B9" s="30">
        <v>1143</v>
      </c>
      <c r="C9" s="31">
        <f>(B9/$B$13)*100</f>
        <v>13.279888462879052</v>
      </c>
      <c r="D9" s="30">
        <v>26</v>
      </c>
      <c r="E9" s="31">
        <f>(D9/$D$13)*100</f>
        <v>8.0246913580246915</v>
      </c>
      <c r="F9" s="30">
        <v>0</v>
      </c>
      <c r="G9" s="31">
        <f>(F9/$F$13)*100</f>
        <v>0</v>
      </c>
      <c r="H9" s="30">
        <v>1169</v>
      </c>
      <c r="I9" s="32">
        <f>(H9/$H$13)*100</f>
        <v>12.990332259139906</v>
      </c>
      <c r="J9" s="28"/>
    </row>
    <row r="10" spans="1:18" ht="12.75" customHeight="1">
      <c r="A10" s="29" t="s">
        <v>13</v>
      </c>
      <c r="B10" s="30">
        <v>3631</v>
      </c>
      <c r="C10" s="31">
        <f>(B10/$B$13)*100</f>
        <v>42.186592308586036</v>
      </c>
      <c r="D10" s="30">
        <v>213</v>
      </c>
      <c r="E10" s="31">
        <f>(D10/$D$13)*100</f>
        <v>65.740740740740748</v>
      </c>
      <c r="F10" s="30">
        <v>45</v>
      </c>
      <c r="G10" s="31">
        <f>(F10/$F$13)*100</f>
        <v>66.17647058823529</v>
      </c>
      <c r="H10" s="30">
        <v>3889</v>
      </c>
      <c r="I10" s="32">
        <f>(H10/$H$13)*100</f>
        <v>43.215912879208801</v>
      </c>
      <c r="J10" s="28"/>
    </row>
    <row r="11" spans="1:18" ht="12.75" customHeight="1">
      <c r="A11" s="29" t="s">
        <v>14</v>
      </c>
      <c r="B11" s="30">
        <v>335</v>
      </c>
      <c r="C11" s="31">
        <f>(B11/$B$13)*100</f>
        <v>3.8921807830835369</v>
      </c>
      <c r="D11" s="30">
        <v>3</v>
      </c>
      <c r="E11" s="31">
        <f>(D11/$D$13)*100</f>
        <v>0.92592592592592582</v>
      </c>
      <c r="F11" s="30">
        <v>1</v>
      </c>
      <c r="G11" s="31">
        <f>(F11/$F$13)*100</f>
        <v>1.4705882352941175</v>
      </c>
      <c r="H11" s="30">
        <v>339</v>
      </c>
      <c r="I11" s="32">
        <f>(H11/$H$13)*100</f>
        <v>3.7670852316924104</v>
      </c>
      <c r="J11" s="28"/>
    </row>
    <row r="12" spans="1:18" ht="12.75" customHeight="1">
      <c r="A12" s="29"/>
      <c r="B12" s="30"/>
      <c r="C12" s="31"/>
      <c r="D12" s="30"/>
      <c r="E12" s="31"/>
      <c r="F12" s="30"/>
      <c r="G12" s="31"/>
      <c r="H12" s="30"/>
      <c r="I12" s="32"/>
      <c r="J12" s="33"/>
    </row>
    <row r="13" spans="1:18" ht="12.75" customHeight="1" thickBot="1">
      <c r="A13" s="34" t="s">
        <v>15</v>
      </c>
      <c r="B13" s="35">
        <f t="shared" ref="B13:I13" si="0">SUM(B8:B11)</f>
        <v>8607</v>
      </c>
      <c r="C13" s="36">
        <f t="shared" si="0"/>
        <v>99.999999999999986</v>
      </c>
      <c r="D13" s="35">
        <f t="shared" si="0"/>
        <v>324</v>
      </c>
      <c r="E13" s="36">
        <f t="shared" si="0"/>
        <v>100</v>
      </c>
      <c r="F13" s="35">
        <f t="shared" si="0"/>
        <v>68</v>
      </c>
      <c r="G13" s="36">
        <f t="shared" si="0"/>
        <v>100</v>
      </c>
      <c r="H13" s="35">
        <f t="shared" si="0"/>
        <v>8999</v>
      </c>
      <c r="I13" s="37">
        <f t="shared" si="0"/>
        <v>99.999999999999986</v>
      </c>
      <c r="J13" s="3"/>
    </row>
    <row r="14" spans="1:18">
      <c r="A14" s="38" t="s">
        <v>16</v>
      </c>
      <c r="B14" s="38"/>
      <c r="C14" s="38"/>
      <c r="D14" s="38"/>
      <c r="E14" s="38"/>
      <c r="F14" s="38"/>
      <c r="G14" s="38"/>
      <c r="H14" s="38"/>
      <c r="I14" s="38"/>
    </row>
    <row r="15" spans="1:18">
      <c r="A15" s="39" t="s">
        <v>17</v>
      </c>
      <c r="B15" s="40"/>
      <c r="C15" s="40"/>
      <c r="D15" s="40"/>
      <c r="E15" s="40"/>
      <c r="F15" s="40"/>
      <c r="G15" s="40"/>
      <c r="H15" s="40"/>
      <c r="I15" s="40"/>
    </row>
    <row r="16" spans="1:18">
      <c r="A16" s="2" t="s">
        <v>18</v>
      </c>
    </row>
  </sheetData>
  <mergeCells count="8">
    <mergeCell ref="A1:I1"/>
    <mergeCell ref="A3:I3"/>
    <mergeCell ref="A4:I4"/>
    <mergeCell ref="A6:A7"/>
    <mergeCell ref="B6:C6"/>
    <mergeCell ref="D6:E6"/>
    <mergeCell ref="F6:G6"/>
    <mergeCell ref="H6:I6"/>
  </mergeCells>
  <printOptions horizontalCentered="1"/>
  <pageMargins left="0.78740157480314965" right="0.78740157480314965" top="0.59055118110236227" bottom="0.98425196850393704" header="0" footer="0"/>
  <pageSetup paperSize="9" scale="36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16.4.3</vt:lpstr>
      <vt:lpstr>'16.4.3'!Área_de_impresión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2015-02-13T13:12:39Z</dcterms:created>
  <dcterms:modified xsi:type="dcterms:W3CDTF">2015-02-13T13:12:51Z</dcterms:modified>
</cp:coreProperties>
</file>