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G" localSheetId="0">#REF!</definedName>
    <definedName name="\G">#REF!</definedName>
    <definedName name="\I">#REF!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'[3]Arlleg01'!$IR$8190</definedName>
    <definedName name="\z">'[3]Arlleg01'!$IR$8190</definedName>
    <definedName name="_Dist_Values" hidden="1">#N/A</definedName>
    <definedName name="_p421">'[4]CARNE1'!$B$44</definedName>
    <definedName name="_p431" hidden="1">'[4]CARNE7'!$G$11:$G$93</definedName>
    <definedName name="_p7" hidden="1">'[5]19.14-15'!#REF!</definedName>
    <definedName name="_PEP1">'[6]19.11-12'!$B$51</definedName>
    <definedName name="_PEP2">'[7]GANADE1'!$B$75</definedName>
    <definedName name="_PEP3">'[6]19.11-12'!$B$53</definedName>
    <definedName name="_PEP4" hidden="1">'[6]19.14-15'!$B$34:$B$37</definedName>
    <definedName name="_PP1">'[7]GANADE1'!$B$77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'[7]GANADE1'!$B$79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#N/A</definedName>
    <definedName name="_SUP2">#N/A</definedName>
    <definedName name="_SUP3">#N/A</definedName>
    <definedName name="a">'[8]3.1'!#REF!</definedName>
    <definedName name="A_impresión_IM">#REF!</definedName>
    <definedName name="AÑOSEÑA">#N/A</definedName>
    <definedName name="_xlnm.Print_Area" localSheetId="0">'13.12.1.5'!$A$1:$K$135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'[7]GANADE1'!$B$79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<sst xmlns="http://schemas.openxmlformats.org/spreadsheetml/2006/main" count="27" uniqueCount="16">
  <si>
    <t>SUPERFICIES Y PRODUCCIONES DE CULTIVOS</t>
  </si>
  <si>
    <t>13.12.1.5. OLIVAR: Serie histórica de superficie, rendimiento y producción</t>
  </si>
  <si>
    <t>Años</t>
  </si>
  <si>
    <t>Olivar de aceituna de mesa</t>
  </si>
  <si>
    <t>Olivar de aceituna de almazara</t>
  </si>
  <si>
    <t>Superficie (miles de hectáreas)</t>
  </si>
  <si>
    <t>Rendimiento</t>
  </si>
  <si>
    <t>Producción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</si>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</sst>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 style="medium">
        <color indexed="60"/>
      </top>
      <bottom style="thin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7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168" fontId="0" fillId="0" borderId="5">
      <alignment horizontal="right"/>
      <protection/>
    </xf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164" fontId="0" fillId="34" borderId="21" xfId="0" applyNumberFormat="1" applyFill="1" applyBorder="1" applyAlignment="1">
      <alignment/>
    </xf>
    <xf numFmtId="164" fontId="0" fillId="34" borderId="26" xfId="0" applyNumberFormat="1" applyFont="1" applyFill="1" applyBorder="1" applyAlignment="1">
      <alignment/>
    </xf>
    <xf numFmtId="164" fontId="0" fillId="34" borderId="22" xfId="0" applyNumberFormat="1" applyFill="1" applyBorder="1" applyAlignment="1">
      <alignment/>
    </xf>
    <xf numFmtId="165" fontId="0" fillId="34" borderId="0" xfId="0" applyNumberFormat="1" applyFont="1" applyFill="1" applyBorder="1" applyAlignment="1" applyProtection="1">
      <alignment horizontal="right"/>
      <protection/>
    </xf>
    <xf numFmtId="164" fontId="0" fillId="34" borderId="21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164" fontId="0" fillId="34" borderId="24" xfId="0" applyNumberFormat="1" applyFont="1" applyFill="1" applyBorder="1" applyAlignment="1">
      <alignment/>
    </xf>
    <xf numFmtId="164" fontId="0" fillId="34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olivar de aceituna de mesa (miles de hectáreas)</a:t>
            </a:r>
          </a:p>
        </c:rich>
      </c:tx>
      <c:layout>
        <c:manualLayout>
          <c:xMode val="factor"/>
          <c:yMode val="factor"/>
          <c:x val="-0.03025"/>
          <c:y val="0.064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75"/>
          <c:y val="0.2085"/>
          <c:w val="0.95625"/>
          <c:h val="0.79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/>
            </c:numRef>
          </c:cat>
          <c:val>
            <c:numRef>
              <c:f>'13.12.1.5'!$B$10:$B$20</c:f>
              <c:numCache/>
            </c:numRef>
          </c:val>
          <c:smooth val="0"/>
        </c:ser>
        <c:marker val="1"/>
        <c:axId val="48549884"/>
        <c:axId val="64573021"/>
      </c:lineChart>
      <c:catAx>
        <c:axId val="48549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3021"/>
        <c:crosses val="autoZero"/>
        <c:auto val="1"/>
        <c:lblOffset val="100"/>
        <c:tickLblSkip val="1"/>
        <c:noMultiLvlLbl val="0"/>
      </c:catAx>
      <c:valAx>
        <c:axId val="64573021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98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aceituna de mesa (miles toneladas)</a:t>
            </a:r>
          </a:p>
        </c:rich>
      </c:tx>
      <c:layout>
        <c:manualLayout>
          <c:xMode val="factor"/>
          <c:yMode val="factor"/>
          <c:x val="-0.02625"/>
          <c:y val="0.04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11275"/>
          <c:w val="0.95775"/>
          <c:h val="0.825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/>
            </c:numRef>
          </c:cat>
          <c:val>
            <c:numRef>
              <c:f>'13.12.1.5'!$E$10:$E$20</c:f>
              <c:numCache/>
            </c:numRef>
          </c:val>
          <c:smooth val="0"/>
        </c:ser>
        <c:marker val="1"/>
        <c:axId val="2171942"/>
        <c:axId val="26727319"/>
      </c:lineChart>
      <c:catAx>
        <c:axId val="217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7319"/>
        <c:crosses val="autoZero"/>
        <c:auto val="1"/>
        <c:lblOffset val="100"/>
        <c:tickLblSkip val="1"/>
        <c:noMultiLvlLbl val="0"/>
      </c:catAx>
      <c:valAx>
        <c:axId val="26727319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9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olivar de aceituna de almazara (miles de hectáreas)</a:t>
            </a:r>
          </a:p>
        </c:rich>
      </c:tx>
      <c:layout>
        <c:manualLayout>
          <c:xMode val="factor"/>
          <c:yMode val="factor"/>
          <c:x val="-0.0025"/>
          <c:y val="0.033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75"/>
          <c:y val="0.12775"/>
          <c:w val="0.97"/>
          <c:h val="0.804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/>
            </c:numRef>
          </c:cat>
          <c:val>
            <c:numRef>
              <c:f>'13.12.1.5'!$F$10:$F$20</c:f>
              <c:numCache/>
            </c:numRef>
          </c:val>
          <c:smooth val="0"/>
        </c:ser>
        <c:marker val="1"/>
        <c:axId val="54905072"/>
        <c:axId val="60779121"/>
      </c:lineChart>
      <c:catAx>
        <c:axId val="54905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9121"/>
        <c:crosses val="autoZero"/>
        <c:auto val="1"/>
        <c:lblOffset val="100"/>
        <c:tickLblSkip val="1"/>
        <c:noMultiLvlLbl val="0"/>
      </c:catAx>
      <c:valAx>
        <c:axId val="60779121"/>
        <c:scaling>
          <c:orientation val="minMax"/>
          <c:max val="2800"/>
          <c:min val="1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905072"/>
        <c:crossesAt val="1"/>
        <c:crossBetween val="between"/>
        <c:dispUnits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aceituna de almazara (miles toneladas)</a:t>
            </a:r>
          </a:p>
        </c:rich>
      </c:tx>
      <c:layout>
        <c:manualLayout>
          <c:xMode val="factor"/>
          <c:yMode val="factor"/>
          <c:x val="-0.0255"/>
          <c:y val="0.011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5"/>
          <c:y val="0.185"/>
          <c:w val="0.9525"/>
          <c:h val="0.79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/>
            </c:numRef>
          </c:cat>
          <c:val>
            <c:numRef>
              <c:f>'13.12.1.5'!$I$10:$I$20</c:f>
              <c:numCache/>
            </c:numRef>
          </c:val>
          <c:smooth val="0"/>
        </c:ser>
        <c:marker val="1"/>
        <c:axId val="6465626"/>
        <c:axId val="7802091"/>
      </c:lineChart>
      <c:catAx>
        <c:axId val="64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2091"/>
        <c:crosses val="autoZero"/>
        <c:auto val="1"/>
        <c:lblOffset val="100"/>
        <c:tickLblSkip val="1"/>
        <c:noMultiLvlLbl val="0"/>
      </c:catAx>
      <c:valAx>
        <c:axId val="7802091"/>
        <c:scaling>
          <c:orientation val="minMax"/>
          <c:max val="9000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62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38100</xdr:rowOff>
    </xdr:from>
    <xdr:to>
      <xdr:col>8</xdr:col>
      <xdr:colOff>1485900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42875" y="4848225"/>
        <a:ext cx="11725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8</xdr:col>
      <xdr:colOff>1495425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52400" y="9210675"/>
        <a:ext cx="117252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77</xdr:row>
      <xdr:rowOff>38100</xdr:rowOff>
    </xdr:from>
    <xdr:to>
      <xdr:col>8</xdr:col>
      <xdr:colOff>1466850</xdr:colOff>
      <xdr:row>102</xdr:row>
      <xdr:rowOff>85725</xdr:rowOff>
    </xdr:to>
    <xdr:graphicFrame>
      <xdr:nvGraphicFramePr>
        <xdr:cNvPr id="3" name="Chart 3"/>
        <xdr:cNvGraphicFramePr/>
      </xdr:nvGraphicFramePr>
      <xdr:xfrm>
        <a:off x="209550" y="13592175"/>
        <a:ext cx="1163955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104</xdr:row>
      <xdr:rowOff>19050</xdr:rowOff>
    </xdr:from>
    <xdr:to>
      <xdr:col>8</xdr:col>
      <xdr:colOff>1438275</xdr:colOff>
      <xdr:row>129</xdr:row>
      <xdr:rowOff>123825</xdr:rowOff>
    </xdr:to>
    <xdr:graphicFrame>
      <xdr:nvGraphicFramePr>
        <xdr:cNvPr id="4" name="Chart 4"/>
        <xdr:cNvGraphicFramePr/>
      </xdr:nvGraphicFramePr>
      <xdr:xfrm>
        <a:off x="171450" y="17945100"/>
        <a:ext cx="116490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Libr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="75" zoomScaleNormal="75" zoomScaleSheetLayoutView="75" zoomScalePageLayoutView="0" workbookViewId="0" topLeftCell="A82">
      <selection activeCell="C22" sqref="C22"/>
    </sheetView>
  </sheetViews>
  <sheetFormatPr defaultColWidth="11.421875" defaultRowHeight="12.75"/>
  <cols>
    <col min="1" max="1" width="11.421875" style="4" customWidth="1"/>
    <col min="2" max="2" width="16.140625" style="4" customWidth="1"/>
    <col min="3" max="3" width="19.00390625" style="4" customWidth="1"/>
    <col min="4" max="4" width="25.8515625" style="4" customWidth="1"/>
    <col min="5" max="5" width="23.8515625" style="4" customWidth="1"/>
    <col min="6" max="6" width="17.00390625" style="4" customWidth="1"/>
    <col min="7" max="7" width="19.421875" style="4" customWidth="1"/>
    <col min="8" max="8" width="23.00390625" style="4" customWidth="1"/>
    <col min="9" max="9" width="22.8515625" style="4" customWidth="1"/>
    <col min="10" max="10" width="11.421875" style="4" hidden="1" customWidth="1"/>
    <col min="11" max="11" width="13.00390625" style="4" customWidth="1"/>
    <col min="12" max="12" width="28.7109375" style="4" customWidth="1"/>
    <col min="13" max="15" width="28.8515625" style="4" customWidth="1"/>
    <col min="16" max="17" width="11.421875" style="4" customWidth="1"/>
    <col min="18" max="18" width="26.28125" style="4" customWidth="1"/>
    <col min="19" max="22" width="22.421875" style="4" customWidth="1"/>
    <col min="23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9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5"/>
      <c r="B4" s="6"/>
      <c r="C4" s="6"/>
      <c r="D4" s="6"/>
      <c r="E4" s="6"/>
      <c r="F4" s="6"/>
      <c r="G4" s="6"/>
      <c r="H4" s="6"/>
      <c r="I4" s="7"/>
    </row>
    <row r="5" spans="1:9" ht="21.75" customHeight="1">
      <c r="A5" s="8" t="s">
        <v>2</v>
      </c>
      <c r="B5" s="9" t="s">
        <v>3</v>
      </c>
      <c r="C5" s="10"/>
      <c r="D5" s="10"/>
      <c r="E5" s="11"/>
      <c r="F5" s="9" t="s">
        <v>4</v>
      </c>
      <c r="G5" s="10"/>
      <c r="H5" s="10"/>
      <c r="I5" s="10"/>
    </row>
    <row r="6" spans="1:9" ht="24" customHeight="1">
      <c r="A6" s="12"/>
      <c r="B6" s="13" t="s">
        <v>5</v>
      </c>
      <c r="C6" s="14"/>
      <c r="D6" s="15" t="s">
        <v>6</v>
      </c>
      <c r="E6" s="15" t="s">
        <v>7</v>
      </c>
      <c r="F6" s="13" t="s">
        <v>5</v>
      </c>
      <c r="G6" s="14"/>
      <c r="H6" s="15" t="s">
        <v>6</v>
      </c>
      <c r="I6" s="16" t="s">
        <v>7</v>
      </c>
    </row>
    <row r="7" spans="1:9" ht="24.75" customHeight="1">
      <c r="A7" s="12"/>
      <c r="B7" s="17"/>
      <c r="C7" s="15"/>
      <c r="D7" s="18" t="s">
        <v>8</v>
      </c>
      <c r="E7" s="18" t="s">
        <v>9</v>
      </c>
      <c r="F7" s="17"/>
      <c r="G7" s="15"/>
      <c r="H7" s="19" t="s">
        <v>8</v>
      </c>
      <c r="I7" s="20" t="s">
        <v>9</v>
      </c>
    </row>
    <row r="8" spans="1:9" ht="27" customHeight="1">
      <c r="A8" s="12"/>
      <c r="B8" s="19" t="s">
        <v>10</v>
      </c>
      <c r="C8" s="19" t="s">
        <v>11</v>
      </c>
      <c r="D8" s="21" t="s">
        <v>12</v>
      </c>
      <c r="E8" s="21" t="s">
        <v>13</v>
      </c>
      <c r="F8" s="19" t="s">
        <v>10</v>
      </c>
      <c r="G8" s="19" t="s">
        <v>11</v>
      </c>
      <c r="H8" s="19" t="s">
        <v>12</v>
      </c>
      <c r="I8" s="22" t="s">
        <v>13</v>
      </c>
    </row>
    <row r="9" spans="1:9" ht="28.5" customHeight="1" thickBot="1">
      <c r="A9" s="23"/>
      <c r="B9" s="24"/>
      <c r="C9" s="25"/>
      <c r="D9" s="26" t="s">
        <v>14</v>
      </c>
      <c r="E9" s="26" t="s">
        <v>15</v>
      </c>
      <c r="F9" s="27"/>
      <c r="G9" s="26"/>
      <c r="H9" s="26" t="s">
        <v>14</v>
      </c>
      <c r="I9" s="28" t="s">
        <v>15</v>
      </c>
    </row>
    <row r="10" spans="1:11" ht="12.75">
      <c r="A10" s="29">
        <v>2003</v>
      </c>
      <c r="B10" s="30">
        <v>168.734</v>
      </c>
      <c r="C10" s="30">
        <v>162.411</v>
      </c>
      <c r="D10" s="31">
        <f aca="true" t="shared" si="0" ref="D10:D16">E10/C10*10</f>
        <v>30.693795371003194</v>
      </c>
      <c r="E10" s="30">
        <v>498.501</v>
      </c>
      <c r="F10" s="30">
        <v>2270.848</v>
      </c>
      <c r="G10" s="30">
        <v>2170.508</v>
      </c>
      <c r="H10" s="31">
        <f aca="true" t="shared" si="1" ref="H10:H17">I10/G10*10</f>
        <v>32.50421099576689</v>
      </c>
      <c r="I10" s="32">
        <v>7055.065</v>
      </c>
      <c r="K10" s="33"/>
    </row>
    <row r="11" spans="1:11" ht="12.75">
      <c r="A11" s="29">
        <v>2004</v>
      </c>
      <c r="B11" s="30">
        <v>171.312</v>
      </c>
      <c r="C11" s="30">
        <v>166.053</v>
      </c>
      <c r="D11" s="34">
        <f t="shared" si="0"/>
        <v>27.424496997946438</v>
      </c>
      <c r="E11" s="30">
        <v>455.392</v>
      </c>
      <c r="F11" s="30">
        <v>2293.462</v>
      </c>
      <c r="G11" s="30">
        <v>2198.743</v>
      </c>
      <c r="H11" s="34">
        <f t="shared" si="1"/>
        <v>21.578861194782654</v>
      </c>
      <c r="I11" s="32">
        <v>4744.637</v>
      </c>
      <c r="K11" s="33"/>
    </row>
    <row r="12" spans="1:11" ht="12.75">
      <c r="A12" s="29">
        <v>2005</v>
      </c>
      <c r="B12" s="34">
        <v>166.808</v>
      </c>
      <c r="C12" s="34">
        <v>161.772</v>
      </c>
      <c r="D12" s="34">
        <f t="shared" si="0"/>
        <v>23.20667358999085</v>
      </c>
      <c r="E12" s="34">
        <v>375.419</v>
      </c>
      <c r="F12" s="34">
        <v>2298.45</v>
      </c>
      <c r="G12" s="34">
        <v>2221.136</v>
      </c>
      <c r="H12" s="34">
        <f t="shared" si="1"/>
        <v>16.416378825970135</v>
      </c>
      <c r="I12" s="35">
        <v>3646.301</v>
      </c>
      <c r="K12" s="33"/>
    </row>
    <row r="13" spans="1:11" ht="12.75">
      <c r="A13" s="29">
        <v>2006</v>
      </c>
      <c r="B13" s="34">
        <v>169.828</v>
      </c>
      <c r="C13" s="34">
        <v>165.226</v>
      </c>
      <c r="D13" s="34">
        <f t="shared" si="0"/>
        <v>23.947562732257634</v>
      </c>
      <c r="E13" s="34">
        <v>395.676</v>
      </c>
      <c r="F13" s="34">
        <v>2313.869</v>
      </c>
      <c r="G13" s="34">
        <v>2230.191</v>
      </c>
      <c r="H13" s="34">
        <f t="shared" si="1"/>
        <v>23.690100982382233</v>
      </c>
      <c r="I13" s="35">
        <v>5283.345</v>
      </c>
      <c r="K13" s="33"/>
    </row>
    <row r="14" spans="1:11" ht="12.75">
      <c r="A14" s="29">
        <v>2007</v>
      </c>
      <c r="B14" s="34">
        <v>170.84</v>
      </c>
      <c r="C14" s="34">
        <v>166.967</v>
      </c>
      <c r="D14" s="34">
        <f t="shared" si="0"/>
        <v>26.266986889624896</v>
      </c>
      <c r="E14" s="34">
        <v>438.572</v>
      </c>
      <c r="F14" s="34">
        <v>2299.322</v>
      </c>
      <c r="G14" s="34">
        <v>2221.254</v>
      </c>
      <c r="H14" s="34">
        <f t="shared" si="1"/>
        <v>25.6687393697434</v>
      </c>
      <c r="I14" s="35">
        <v>5701.679</v>
      </c>
      <c r="K14" s="33"/>
    </row>
    <row r="15" spans="1:11" ht="12.75">
      <c r="A15" s="29">
        <v>2008</v>
      </c>
      <c r="B15" s="34">
        <v>169.892</v>
      </c>
      <c r="C15" s="34">
        <v>164.822</v>
      </c>
      <c r="D15" s="34">
        <f t="shared" si="0"/>
        <v>24.052128963366542</v>
      </c>
      <c r="E15" s="34">
        <v>396.432</v>
      </c>
      <c r="F15" s="34">
        <v>2280.579</v>
      </c>
      <c r="G15" s="34">
        <v>2207.9</v>
      </c>
      <c r="H15" s="34">
        <f t="shared" si="1"/>
        <v>22.686262964808186</v>
      </c>
      <c r="I15" s="35">
        <v>5008.9</v>
      </c>
      <c r="K15" s="33"/>
    </row>
    <row r="16" spans="1:11" ht="12.75">
      <c r="A16" s="29">
        <v>2009</v>
      </c>
      <c r="B16" s="34">
        <v>169.372</v>
      </c>
      <c r="C16" s="34">
        <v>166.249</v>
      </c>
      <c r="D16" s="34">
        <f t="shared" si="0"/>
        <v>29.43584623065402</v>
      </c>
      <c r="E16" s="34">
        <v>489.368</v>
      </c>
      <c r="F16" s="34">
        <v>2280.456</v>
      </c>
      <c r="G16" s="34">
        <v>2215.916</v>
      </c>
      <c r="H16" s="34">
        <f t="shared" si="1"/>
        <v>29.25528765530823</v>
      </c>
      <c r="I16" s="35">
        <v>6482.726</v>
      </c>
      <c r="K16" s="33"/>
    </row>
    <row r="17" spans="1:11" ht="12.75">
      <c r="A17" s="29">
        <v>2010</v>
      </c>
      <c r="B17" s="30">
        <v>166.006</v>
      </c>
      <c r="C17" s="30">
        <v>162.612</v>
      </c>
      <c r="D17" s="34">
        <f>E17/C17*10</f>
        <v>31.706823604654026</v>
      </c>
      <c r="E17" s="30">
        <v>515.591</v>
      </c>
      <c r="F17" s="30">
        <v>2309.46</v>
      </c>
      <c r="G17" s="30">
        <v>2233.311</v>
      </c>
      <c r="H17" s="34">
        <f t="shared" si="1"/>
        <v>29.919742481006896</v>
      </c>
      <c r="I17" s="32">
        <v>6682.009</v>
      </c>
      <c r="K17" s="33"/>
    </row>
    <row r="18" spans="1:11" ht="12.75">
      <c r="A18" s="29">
        <v>2011</v>
      </c>
      <c r="B18" s="34">
        <v>165.762</v>
      </c>
      <c r="C18" s="34">
        <v>162.168</v>
      </c>
      <c r="D18" s="34">
        <f>E18/C18*10</f>
        <v>28.819680824823635</v>
      </c>
      <c r="E18" s="34">
        <v>467.363</v>
      </c>
      <c r="F18" s="34">
        <v>2337.913</v>
      </c>
      <c r="G18" s="34">
        <v>2257.354</v>
      </c>
      <c r="H18" s="34">
        <f>I18/G18*10</f>
        <v>32.5721929303069</v>
      </c>
      <c r="I18" s="35">
        <v>7352.697</v>
      </c>
      <c r="K18" s="33"/>
    </row>
    <row r="19" spans="1:11" ht="12.75">
      <c r="A19" s="29">
        <v>2012</v>
      </c>
      <c r="B19" s="34">
        <v>166.679</v>
      </c>
      <c r="C19" s="34">
        <v>163.752</v>
      </c>
      <c r="D19" s="34">
        <f>E19/C19*10</f>
        <v>24.46693780839318</v>
      </c>
      <c r="E19" s="34">
        <v>400.651</v>
      </c>
      <c r="F19" s="34">
        <v>2337.582</v>
      </c>
      <c r="G19" s="34">
        <v>2268.336</v>
      </c>
      <c r="H19" s="34">
        <f>I19/G19*10</f>
        <v>15.203267946194924</v>
      </c>
      <c r="I19" s="35">
        <v>3448.612</v>
      </c>
      <c r="K19" s="33"/>
    </row>
    <row r="20" spans="1:11" ht="13.5" thickBot="1">
      <c r="A20" s="36">
        <v>2013</v>
      </c>
      <c r="B20" s="37">
        <v>163.795</v>
      </c>
      <c r="C20" s="37">
        <v>161.202</v>
      </c>
      <c r="D20" s="37">
        <f>E20/C20*10</f>
        <v>30.0066376347688</v>
      </c>
      <c r="E20" s="37">
        <v>483.713</v>
      </c>
      <c r="F20" s="37">
        <v>2343.184</v>
      </c>
      <c r="G20" s="37">
        <v>2273.233</v>
      </c>
      <c r="H20" s="37">
        <f>I20/G20*10</f>
        <v>38.56576514593973</v>
      </c>
      <c r="I20" s="38">
        <v>8766.897</v>
      </c>
      <c r="K20" s="33"/>
    </row>
    <row r="21" spans="1:9" ht="12.75">
      <c r="A21" s="39"/>
      <c r="B21" s="40"/>
      <c r="C21" s="40"/>
      <c r="D21" s="40"/>
      <c r="E21" s="40"/>
      <c r="F21" s="40"/>
      <c r="G21" s="40"/>
      <c r="H21" s="40"/>
      <c r="I21" s="40"/>
    </row>
    <row r="22" spans="5:12" ht="12.75">
      <c r="E22" s="41"/>
      <c r="L22" s="42"/>
    </row>
    <row r="27" ht="12.75">
      <c r="E27" s="41"/>
    </row>
  </sheetData>
  <sheetProtection/>
  <mergeCells count="7">
    <mergeCell ref="A1:I1"/>
    <mergeCell ref="A3:I3"/>
    <mergeCell ref="A5:A9"/>
    <mergeCell ref="B5:E5"/>
    <mergeCell ref="F5:I5"/>
    <mergeCell ref="B6:C6"/>
    <mergeCell ref="F6:G6"/>
  </mergeCells>
  <printOptions horizontalCentered="1"/>
  <pageMargins left="0.7874015748031497" right="1.3385826771653544" top="0.5905511811023623" bottom="0.984251968503937" header="0" footer="0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2014-11-14T11:42:40Z</dcterms:created>
  <dcterms:modified xsi:type="dcterms:W3CDTF">2014-11-14T11:43:04Z</dcterms:modified>
  <cp:category/>
  <cp:version/>
  <cp:contentType/>
  <cp:contentStatus/>
</cp:coreProperties>
</file>