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9.18.1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'13.9.18.1.'!$A$1:$I$101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<sst xmlns="http://schemas.openxmlformats.org/spreadsheetml/2006/main" count="29" uniqueCount="24">
  <si>
    <t>SUPERFICIES Y PRODUCCIONES DE CULTIVOS</t>
  </si>
  <si>
    <t xml:space="preserve">13.9.18.1.  FRUTALES DE FRUTO FRESCO NO CÍTRICOS-PALMERA DATILERA: 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</si>
  <si>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</si>
  <si>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</si>
  <si>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</si>
  <si>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</si>
  <si>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</si>
  <si>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</si>
  <si>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</si>
  <si>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</si>
  <si>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</si>
  <si>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</si>
  <si>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</si>
  <si>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</si>
  <si>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</si>
  <si>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</si>
  <si>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</si>
  <si>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</si>
  <si>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</si>
  <si>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</si>
  <si>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</si>
  <si>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</si>
  <si>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</si>
  <si>
    <t>–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</si>
</sst>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#,##0.0_);\(#,##0.0\)"/>
    <numFmt numFmtId="166" formatCode="#,##0.00_);\(#,##0.00\)"/>
    <numFmt numFmtId="167" formatCode="#,##0__;\–#,##0__;0__;@__"/>
    <numFmt numFmtId="168" formatCode="_-* #,##0.00\ [$€]_-;\-* #,##0.00\ [$€]_-;_-* &quot;-&quot;??\ [$€]_-;_-@_-"/>
    <numFmt numFmtId="169" formatCode="#,##0;\(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8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9" fontId="0" fillId="0" borderId="10">
      <alignment horizontal="right"/>
      <protection/>
    </xf>
    <xf numFmtId="169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7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7" borderId="20" xfId="0" applyFont="1" applyFill="1" applyBorder="1" applyAlignment="1">
      <alignment horizontal="centerContinuous"/>
    </xf>
    <xf numFmtId="0" fontId="22" fillId="7" borderId="20" xfId="0" applyFont="1" applyFill="1" applyBorder="1" applyAlignment="1">
      <alignment horizontal="centerContinuous"/>
    </xf>
    <xf numFmtId="0" fontId="22" fillId="0" borderId="0" xfId="0" applyFont="1" applyAlignment="1">
      <alignment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 vertical="center"/>
    </xf>
    <xf numFmtId="0" fontId="0" fillId="5" borderId="23" xfId="0" applyFont="1" applyFill="1" applyBorder="1" applyAlignment="1">
      <alignment horizontal="centerContinuous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vertical="center"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 vertical="center"/>
    </xf>
    <xf numFmtId="0" fontId="0" fillId="5" borderId="27" xfId="0" applyFont="1" applyFill="1" applyBorder="1" applyAlignment="1">
      <alignment horizontal="centerContinuous" vertical="center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 quotePrefix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 quotePrefix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7" borderId="21" xfId="0" applyNumberFormat="1" applyFill="1" applyBorder="1" applyAlignment="1">
      <alignment horizontal="left"/>
    </xf>
    <xf numFmtId="1" fontId="0" fillId="7" borderId="24" xfId="0" applyNumberFormat="1" applyFont="1" applyFill="1" applyBorder="1" applyAlignment="1" applyProtection="1">
      <alignment horizontal="right"/>
      <protection/>
    </xf>
    <xf numFmtId="164" fontId="0" fillId="7" borderId="24" xfId="0" applyNumberFormat="1" applyFont="1" applyFill="1" applyBorder="1" applyAlignment="1" applyProtection="1">
      <alignment horizontal="right"/>
      <protection/>
    </xf>
    <xf numFmtId="165" fontId="0" fillId="7" borderId="24" xfId="0" applyNumberFormat="1" applyFont="1" applyFill="1" applyBorder="1" applyAlignment="1" applyProtection="1">
      <alignment horizontal="right"/>
      <protection/>
    </xf>
    <xf numFmtId="166" fontId="0" fillId="7" borderId="24" xfId="0" applyNumberFormat="1" applyFont="1" applyFill="1" applyBorder="1" applyAlignment="1" applyProtection="1">
      <alignment horizontal="right"/>
      <protection/>
    </xf>
    <xf numFmtId="164" fontId="0" fillId="7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7" borderId="25" xfId="0" applyNumberFormat="1" applyFill="1" applyBorder="1" applyAlignment="1">
      <alignment horizontal="left"/>
    </xf>
    <xf numFmtId="1" fontId="0" fillId="7" borderId="28" xfId="0" applyNumberFormat="1" applyFont="1" applyFill="1" applyBorder="1" applyAlignment="1" applyProtection="1">
      <alignment horizontal="right"/>
      <protection/>
    </xf>
    <xf numFmtId="164" fontId="0" fillId="7" borderId="28" xfId="0" applyNumberFormat="1" applyFont="1" applyFill="1" applyBorder="1" applyAlignment="1" applyProtection="1">
      <alignment horizontal="right"/>
      <protection/>
    </xf>
    <xf numFmtId="165" fontId="0" fillId="7" borderId="28" xfId="0" applyNumberFormat="1" applyFont="1" applyFill="1" applyBorder="1" applyAlignment="1" applyProtection="1">
      <alignment horizontal="right"/>
      <protection/>
    </xf>
    <xf numFmtId="166" fontId="0" fillId="7" borderId="28" xfId="0" applyNumberFormat="1" applyFont="1" applyFill="1" applyBorder="1" applyAlignment="1" applyProtection="1">
      <alignment horizontal="right"/>
      <protection/>
    </xf>
    <xf numFmtId="164" fontId="0" fillId="7" borderId="2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25" xfId="0" applyNumberFormat="1" applyBorder="1" applyAlignment="1">
      <alignment horizontal="left"/>
    </xf>
    <xf numFmtId="167" fontId="0" fillId="0" borderId="28" xfId="0" applyNumberFormat="1" applyFont="1" applyFill="1" applyBorder="1" applyAlignment="1" applyProtection="1">
      <alignment horizontal="right"/>
      <protection/>
    </xf>
    <xf numFmtId="167" fontId="0" fillId="0" borderId="29" xfId="0" applyNumberFormat="1" applyFont="1" applyFill="1" applyBorder="1" applyAlignment="1">
      <alignment horizontal="right"/>
    </xf>
    <xf numFmtId="0" fontId="0" fillId="0" borderId="31" xfId="0" applyNumberFormat="1" applyBorder="1" applyAlignment="1">
      <alignment horizontal="left"/>
    </xf>
    <xf numFmtId="1" fontId="0" fillId="7" borderId="32" xfId="0" applyNumberFormat="1" applyFont="1" applyFill="1" applyBorder="1" applyAlignment="1" applyProtection="1">
      <alignment horizontal="right"/>
      <protection/>
    </xf>
    <xf numFmtId="164" fontId="0" fillId="7" borderId="32" xfId="0" applyNumberFormat="1" applyFont="1" applyFill="1" applyBorder="1" applyAlignment="1" applyProtection="1">
      <alignment horizontal="right"/>
      <protection/>
    </xf>
    <xf numFmtId="165" fontId="0" fillId="7" borderId="32" xfId="0" applyNumberFormat="1" applyFont="1" applyFill="1" applyBorder="1" applyAlignment="1" applyProtection="1">
      <alignment horizontal="right"/>
      <protection/>
    </xf>
    <xf numFmtId="167" fontId="0" fillId="0" borderId="32" xfId="0" applyNumberFormat="1" applyFont="1" applyFill="1" applyBorder="1" applyAlignment="1" applyProtection="1">
      <alignment horizontal="right"/>
      <protection/>
    </xf>
    <xf numFmtId="167" fontId="0" fillId="0" borderId="33" xfId="0" applyNumberFormat="1" applyFont="1" applyFill="1" applyBorder="1" applyAlignment="1">
      <alignment horizontal="righ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palmera datilera(hectáreas)</a:t>
            </a:r>
          </a:p>
        </c:rich>
      </c:tx>
      <c:layout>
        <c:manualLayout>
          <c:xMode val="factor"/>
          <c:yMode val="factor"/>
          <c:x val="-0.02275"/>
          <c:y val="0.052"/>
        </c:manualLayout>
      </c:layout>
      <c:spPr>
        <a:solidFill>
          <a:srgbClr val="FFFFFF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3"/>
          <c:y val="0.2175"/>
          <c:w val="0.96925"/>
          <c:h val="0.75575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'13.9.18.1.'!$A$10:$A$20</c:f>
              <c:numCache/>
            </c:numRef>
          </c:cat>
          <c:val>
            <c:numRef>
              <c:f>'13.9.18.1.'!$B$10:$B$20</c:f>
              <c:numCache/>
            </c:numRef>
          </c:val>
          <c:smooth val="0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palmera datilera (toneladas)</a:t>
            </a:r>
          </a:p>
        </c:rich>
      </c:tx>
      <c:layout>
        <c:manualLayout>
          <c:xMode val="factor"/>
          <c:yMode val="factor"/>
          <c:x val="-0.02175"/>
          <c:y val="0.028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3"/>
          <c:y val="0.196"/>
          <c:w val="0.983"/>
          <c:h val="0.7865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'13.9.18.1.'!$A$10:$A$20</c:f>
              <c:numCache/>
            </c:numRef>
          </c:cat>
          <c:val>
            <c:numRef>
              <c:f>'13.9.18.1.'!$F$10:$F$20</c:f>
              <c:numCache/>
            </c:numRef>
          </c:val>
          <c:smooth val="0"/>
        </c:ser>
        <c:marker val="1"/>
        <c:axId val="47274154"/>
        <c:axId val="22814203"/>
      </c:line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  <c:max val="4750"/>
          <c:min val="2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4154"/>
        <c:crossesAt val="1"/>
        <c:crossBetween val="between"/>
        <c:dispUnits/>
        <c:majorUnit val="450"/>
        <c:minorUnit val="4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palmera datilera (miles de euros)</a:t>
            </a:r>
          </a:p>
        </c:rich>
      </c:tx>
      <c:layout>
        <c:manualLayout>
          <c:xMode val="factor"/>
          <c:yMode val="factor"/>
          <c:x val="-0.02825"/>
          <c:y val="0.01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4"/>
          <c:y val="0.17125"/>
          <c:w val="0.982"/>
          <c:h val="0.798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'13.9.18.1.'!$A$10:$A$20</c:f>
              <c:numCache/>
            </c:numRef>
          </c:cat>
          <c:val>
            <c:numRef>
              <c:f>'13.9.18.1.'!$H$10:$H$20</c:f>
              <c:numCache/>
            </c:numRef>
          </c:val>
          <c:smooth val="0"/>
        </c:ser>
        <c:marker val="1"/>
        <c:axId val="4001236"/>
        <c:axId val="36011125"/>
      </c:line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3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66675</xdr:rowOff>
    </xdr:from>
    <xdr:to>
      <xdr:col>7</xdr:col>
      <xdr:colOff>904875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104775" y="4467225"/>
        <a:ext cx="8839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104775</xdr:rowOff>
    </xdr:from>
    <xdr:to>
      <xdr:col>7</xdr:col>
      <xdr:colOff>933450</xdr:colOff>
      <xdr:row>73</xdr:row>
      <xdr:rowOff>133350</xdr:rowOff>
    </xdr:to>
    <xdr:graphicFrame>
      <xdr:nvGraphicFramePr>
        <xdr:cNvPr id="2" name="Chart 2"/>
        <xdr:cNvGraphicFramePr/>
      </xdr:nvGraphicFramePr>
      <xdr:xfrm>
        <a:off x="114300" y="8715375"/>
        <a:ext cx="88582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75</xdr:row>
      <xdr:rowOff>28575</xdr:rowOff>
    </xdr:from>
    <xdr:to>
      <xdr:col>7</xdr:col>
      <xdr:colOff>923925</xdr:colOff>
      <xdr:row>100</xdr:row>
      <xdr:rowOff>9525</xdr:rowOff>
    </xdr:to>
    <xdr:graphicFrame>
      <xdr:nvGraphicFramePr>
        <xdr:cNvPr id="3" name="Chart 3"/>
        <xdr:cNvGraphicFramePr/>
      </xdr:nvGraphicFramePr>
      <xdr:xfrm>
        <a:off x="104775" y="13011150"/>
        <a:ext cx="885825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view="pageBreakPreview" zoomScale="75" zoomScaleNormal="75" zoomScaleSheetLayoutView="75" zoomScalePageLayoutView="0" workbookViewId="0" topLeftCell="A1">
      <selection activeCell="H20" sqref="H20"/>
    </sheetView>
  </sheetViews>
  <sheetFormatPr defaultColWidth="11.421875" defaultRowHeight="12.75"/>
  <cols>
    <col min="1" max="1" width="19.421875" style="38" customWidth="1"/>
    <col min="2" max="3" width="18.140625" style="38" bestFit="1" customWidth="1"/>
    <col min="4" max="4" width="16.140625" style="38" customWidth="1"/>
    <col min="5" max="5" width="19.28125" style="38" customWidth="1"/>
    <col min="6" max="8" width="14.7109375" style="38" customWidth="1"/>
    <col min="9" max="9" width="11.421875" style="38" customWidth="1"/>
    <col min="10" max="10" width="22.28125" style="38" customWidth="1"/>
    <col min="11" max="16384" width="11.421875" style="38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8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s="17" customFormat="1" ht="24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8" s="17" customFormat="1" ht="24" customHeight="1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8" s="17" customFormat="1" ht="24" customHeight="1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8" s="17" customFormat="1" ht="24" customHeight="1" thickBot="1">
      <c r="A9" s="26"/>
      <c r="B9" s="27" t="s">
        <v>19</v>
      </c>
      <c r="C9" s="27" t="s">
        <v>20</v>
      </c>
      <c r="D9" s="28"/>
      <c r="E9" s="29" t="s">
        <v>21</v>
      </c>
      <c r="F9" s="30"/>
      <c r="G9" s="27" t="s">
        <v>22</v>
      </c>
      <c r="H9" s="31"/>
    </row>
    <row r="10" spans="1:8" ht="22.5" customHeight="1">
      <c r="A10" s="32">
        <v>2003</v>
      </c>
      <c r="B10" s="33">
        <v>764</v>
      </c>
      <c r="C10" s="33">
        <v>759</v>
      </c>
      <c r="D10" s="34">
        <v>16.365</v>
      </c>
      <c r="E10" s="35">
        <f aca="true" t="shared" si="0" ref="E10:E16">+F10/C10*10</f>
        <v>47.16732542819499</v>
      </c>
      <c r="F10" s="34">
        <v>3580</v>
      </c>
      <c r="G10" s="36">
        <v>195.1</v>
      </c>
      <c r="H10" s="37">
        <v>6984.58</v>
      </c>
    </row>
    <row r="11" spans="1:10" s="45" customFormat="1" ht="12.75">
      <c r="A11" s="39">
        <v>2004</v>
      </c>
      <c r="B11" s="40">
        <v>866</v>
      </c>
      <c r="C11" s="40">
        <v>853</v>
      </c>
      <c r="D11" s="41">
        <v>26.309</v>
      </c>
      <c r="E11" s="42">
        <f t="shared" si="0"/>
        <v>50.093786635404456</v>
      </c>
      <c r="F11" s="41">
        <v>4273</v>
      </c>
      <c r="G11" s="43">
        <v>214.99</v>
      </c>
      <c r="H11" s="44">
        <v>9186.5227</v>
      </c>
      <c r="J11" s="38"/>
    </row>
    <row r="12" spans="1:10" s="45" customFormat="1" ht="12.75">
      <c r="A12" s="39">
        <v>2005</v>
      </c>
      <c r="B12" s="40">
        <v>893</v>
      </c>
      <c r="C12" s="40">
        <v>883</v>
      </c>
      <c r="D12" s="41">
        <v>25.073</v>
      </c>
      <c r="E12" s="42">
        <f t="shared" si="0"/>
        <v>49.37712344280861</v>
      </c>
      <c r="F12" s="41">
        <v>4360</v>
      </c>
      <c r="G12" s="43">
        <v>163.02</v>
      </c>
      <c r="H12" s="44">
        <v>7107.6720000000005</v>
      </c>
      <c r="J12" s="38"/>
    </row>
    <row r="13" spans="1:10" s="45" customFormat="1" ht="12.75">
      <c r="A13" s="39">
        <v>2006</v>
      </c>
      <c r="B13" s="40">
        <v>865</v>
      </c>
      <c r="C13" s="40">
        <v>855</v>
      </c>
      <c r="D13" s="41">
        <v>24.169</v>
      </c>
      <c r="E13" s="42">
        <f t="shared" si="0"/>
        <v>54.05847953216374</v>
      </c>
      <c r="F13" s="41">
        <v>4622</v>
      </c>
      <c r="G13" s="43">
        <v>319.91</v>
      </c>
      <c r="H13" s="44">
        <v>14786.2402</v>
      </c>
      <c r="J13" s="38"/>
    </row>
    <row r="14" spans="1:10" s="45" customFormat="1" ht="12.75">
      <c r="A14" s="39">
        <v>2007</v>
      </c>
      <c r="B14" s="40">
        <v>840</v>
      </c>
      <c r="C14" s="40">
        <v>827</v>
      </c>
      <c r="D14" s="41">
        <v>24.396</v>
      </c>
      <c r="E14" s="42">
        <f t="shared" si="0"/>
        <v>54.3409915356711</v>
      </c>
      <c r="F14" s="41">
        <v>4494</v>
      </c>
      <c r="G14" s="43">
        <v>246.97</v>
      </c>
      <c r="H14" s="44">
        <v>11098.8318</v>
      </c>
      <c r="J14" s="38"/>
    </row>
    <row r="15" spans="1:8" ht="12.75">
      <c r="A15" s="46">
        <v>2008</v>
      </c>
      <c r="B15" s="40">
        <v>837</v>
      </c>
      <c r="C15" s="40">
        <v>827</v>
      </c>
      <c r="D15" s="41">
        <v>23.356</v>
      </c>
      <c r="E15" s="42">
        <f t="shared" si="0"/>
        <v>54.18379685610641</v>
      </c>
      <c r="F15" s="41">
        <v>4481</v>
      </c>
      <c r="G15" s="43">
        <v>246.97</v>
      </c>
      <c r="H15" s="44">
        <v>11066.7257</v>
      </c>
    </row>
    <row r="16" spans="1:8" ht="12.75">
      <c r="A16" s="46">
        <v>2009</v>
      </c>
      <c r="B16" s="40">
        <v>830</v>
      </c>
      <c r="C16" s="40">
        <v>820</v>
      </c>
      <c r="D16" s="41">
        <v>23.066</v>
      </c>
      <c r="E16" s="42">
        <f t="shared" si="0"/>
        <v>54.08536585365853</v>
      </c>
      <c r="F16" s="41">
        <v>4435</v>
      </c>
      <c r="G16" s="47" t="s">
        <v>23</v>
      </c>
      <c r="H16" s="48" t="s">
        <v>23</v>
      </c>
    </row>
    <row r="17" spans="1:8" ht="12.75">
      <c r="A17" s="46">
        <v>2010</v>
      </c>
      <c r="B17" s="40">
        <v>736</v>
      </c>
      <c r="C17" s="40">
        <v>731</v>
      </c>
      <c r="D17" s="41">
        <v>23.066</v>
      </c>
      <c r="E17" s="42">
        <f>+F17/C17*10</f>
        <v>54.7469220246238</v>
      </c>
      <c r="F17" s="41">
        <v>4002</v>
      </c>
      <c r="G17" s="47" t="s">
        <v>23</v>
      </c>
      <c r="H17" s="48" t="s">
        <v>23</v>
      </c>
    </row>
    <row r="18" spans="1:8" ht="12.75">
      <c r="A18" s="46">
        <v>2011</v>
      </c>
      <c r="B18" s="40">
        <v>679</v>
      </c>
      <c r="C18" s="40">
        <v>674</v>
      </c>
      <c r="D18" s="41">
        <v>22.875</v>
      </c>
      <c r="E18" s="42">
        <f>+F18/C18*10</f>
        <v>55.50445103857567</v>
      </c>
      <c r="F18" s="41">
        <v>3741</v>
      </c>
      <c r="G18" s="47" t="s">
        <v>23</v>
      </c>
      <c r="H18" s="48" t="s">
        <v>23</v>
      </c>
    </row>
    <row r="19" spans="1:8" ht="12.75">
      <c r="A19" s="46">
        <v>2012</v>
      </c>
      <c r="B19" s="40">
        <v>613</v>
      </c>
      <c r="C19" s="40">
        <v>606</v>
      </c>
      <c r="D19" s="41">
        <v>21.949</v>
      </c>
      <c r="E19" s="42">
        <v>65.54455445544554</v>
      </c>
      <c r="F19" s="41">
        <v>3972</v>
      </c>
      <c r="G19" s="47">
        <v>135</v>
      </c>
      <c r="H19" s="48">
        <v>5362.2</v>
      </c>
    </row>
    <row r="20" spans="1:8" ht="13.5" thickBot="1">
      <c r="A20" s="49">
        <v>2013</v>
      </c>
      <c r="B20" s="50">
        <v>588</v>
      </c>
      <c r="C20" s="50">
        <v>573</v>
      </c>
      <c r="D20" s="51">
        <v>17.564</v>
      </c>
      <c r="E20" s="52">
        <f>+F20/C20*10</f>
        <v>50.12216404886562</v>
      </c>
      <c r="F20" s="51">
        <v>2872</v>
      </c>
      <c r="G20" s="53">
        <v>100</v>
      </c>
      <c r="H20" s="54">
        <f>F20*G20/100</f>
        <v>2872</v>
      </c>
    </row>
  </sheetData>
  <sheetProtection/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2015-02-03T16:53:04Z</dcterms:created>
  <dcterms:modified xsi:type="dcterms:W3CDTF">2015-02-03T16:53:48Z</dcterms:modified>
  <cp:category/>
  <cp:version/>
  <cp:contentType/>
  <cp:contentStatus/>
</cp:coreProperties>
</file>