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13.9.8.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'13.9.8.1'!$A$1:$I$101</definedName>
    <definedName name="balan.xls" hidden="1">'[5]7.24'!$D$6:$D$27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<sst xmlns="http://schemas.openxmlformats.org/spreadsheetml/2006/main" count="23" uniqueCount="22">
  <si>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</si>
  <si>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13.9.8.1. FRUTALES DE FRUTO FRESCO NO CÍTRICOS- ALBARICOQUERO: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</si>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</sst>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_-* #,##0.00\ [$€]_-;\-* #,##0.00\ [$€]_-;_-* &quot;-&quot;??\ [$€]_-;_-@_-"/>
    <numFmt numFmtId="166" formatCode="#,##0;\(0.0\)"/>
    <numFmt numFmtId="167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/>
      <top/>
      <bottom style="thin">
        <color indexed="60"/>
      </bottom>
    </border>
    <border>
      <left/>
      <right style="thin">
        <color indexed="60"/>
      </right>
      <top/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5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0" borderId="0" applyNumberFormat="0" applyBorder="0" applyAlignment="0" applyProtection="0"/>
    <xf numFmtId="0" fontId="31" fillId="23" borderId="0" applyNumberFormat="0" applyBorder="0" applyAlignment="0" applyProtection="0"/>
    <xf numFmtId="0" fontId="17" fillId="15" borderId="0" applyNumberFormat="0" applyBorder="0" applyAlignment="0" applyProtection="0"/>
    <xf numFmtId="0" fontId="31" fillId="24" borderId="0" applyNumberFormat="0" applyBorder="0" applyAlignment="0" applyProtection="0"/>
    <xf numFmtId="0" fontId="17" fillId="5" borderId="0" applyNumberFormat="0" applyBorder="0" applyAlignment="0" applyProtection="0"/>
    <xf numFmtId="0" fontId="31" fillId="25" borderId="0" applyNumberFormat="0" applyBorder="0" applyAlignment="0" applyProtection="0"/>
    <xf numFmtId="0" fontId="17" fillId="18" borderId="0" applyNumberFormat="0" applyBorder="0" applyAlignment="0" applyProtection="0"/>
    <xf numFmtId="0" fontId="31" fillId="26" borderId="0" applyNumberFormat="0" applyBorder="0" applyAlignment="0" applyProtection="0"/>
    <xf numFmtId="0" fontId="17" fillId="20" borderId="0" applyNumberFormat="0" applyBorder="0" applyAlignment="0" applyProtection="0"/>
    <xf numFmtId="0" fontId="31" fillId="27" borderId="0" applyNumberFormat="0" applyBorder="0" applyAlignment="0" applyProtection="0"/>
    <xf numFmtId="0" fontId="17" fillId="28" borderId="0" applyNumberFormat="0" applyBorder="0" applyAlignment="0" applyProtection="0"/>
    <xf numFmtId="0" fontId="31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13" borderId="0" applyNumberFormat="0" applyBorder="0" applyAlignment="0" applyProtection="0"/>
    <xf numFmtId="0" fontId="33" fillId="32" borderId="1" applyNumberFormat="0" applyAlignment="0" applyProtection="0"/>
    <xf numFmtId="0" fontId="11" fillId="18" borderId="2" applyNumberFormat="0" applyAlignment="0" applyProtection="0"/>
    <xf numFmtId="0" fontId="34" fillId="33" borderId="3" applyNumberFormat="0" applyAlignment="0" applyProtection="0"/>
    <xf numFmtId="0" fontId="13" fillId="34" borderId="4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37" borderId="0" applyNumberFormat="0" applyBorder="0" applyAlignment="0" applyProtection="0"/>
    <xf numFmtId="0" fontId="31" fillId="38" borderId="0" applyNumberFormat="0" applyBorder="0" applyAlignment="0" applyProtection="0"/>
    <xf numFmtId="0" fontId="17" fillId="34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3" borderId="0" applyNumberFormat="0" applyBorder="0" applyAlignment="0" applyProtection="0"/>
    <xf numFmtId="0" fontId="17" fillId="30" borderId="0" applyNumberFormat="0" applyBorder="0" applyAlignment="0" applyProtection="0"/>
    <xf numFmtId="0" fontId="37" fillId="44" borderId="1" applyNumberFormat="0" applyAlignment="0" applyProtection="0"/>
    <xf numFmtId="0" fontId="9" fillId="5" borderId="2" applyNumberFormat="0" applyAlignment="0" applyProtection="0"/>
    <xf numFmtId="165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7" fillId="46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0" fillId="48" borderId="8" applyNumberFormat="0" applyFont="0" applyAlignment="0" applyProtection="0"/>
    <xf numFmtId="0" fontId="0" fillId="9" borderId="9" applyNumberFormat="0" applyFont="0" applyAlignment="0" applyProtection="0"/>
    <xf numFmtId="166" fontId="0" fillId="0" borderId="10">
      <alignment horizontal="right"/>
      <protection/>
    </xf>
    <xf numFmtId="166" fontId="0" fillId="0" borderId="10">
      <alignment horizontal="right"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11" applyNumberFormat="0" applyAlignment="0" applyProtection="0"/>
    <xf numFmtId="0" fontId="10" fillId="18" borderId="12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25" fillId="0" borderId="15" applyNumberFormat="0" applyFill="0" applyAlignment="0" applyProtection="0"/>
    <xf numFmtId="0" fontId="36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16" fillId="0" borderId="1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7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7" borderId="20" xfId="0" applyFont="1" applyFill="1" applyBorder="1" applyAlignment="1">
      <alignment horizontal="centerContinuous"/>
    </xf>
    <xf numFmtId="0" fontId="21" fillId="7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center" wrapText="1"/>
    </xf>
    <xf numFmtId="0" fontId="0" fillId="5" borderId="22" xfId="0" applyFont="1" applyFill="1" applyBorder="1" applyAlignment="1" quotePrefix="1">
      <alignment horizontal="centerContinuous"/>
    </xf>
    <xf numFmtId="0" fontId="0" fillId="5" borderId="23" xfId="0" applyFont="1" applyFill="1" applyBorder="1" applyAlignment="1">
      <alignment horizontal="centerContinuous"/>
    </xf>
    <xf numFmtId="0" fontId="0" fillId="5" borderId="24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/>
    </xf>
    <xf numFmtId="0" fontId="0" fillId="5" borderId="24" xfId="0" applyFont="1" applyFill="1" applyBorder="1" applyAlignment="1">
      <alignment/>
    </xf>
    <xf numFmtId="0" fontId="0" fillId="5" borderId="24" xfId="0" applyFont="1" applyFill="1" applyBorder="1" applyAlignment="1" quotePrefix="1">
      <alignment horizontal="center"/>
    </xf>
    <xf numFmtId="0" fontId="0" fillId="5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5" borderId="25" xfId="0" applyFont="1" applyFill="1" applyBorder="1" applyAlignment="1" quotePrefix="1">
      <alignment horizontal="center" vertical="center" wrapText="1"/>
    </xf>
    <xf numFmtId="0" fontId="0" fillId="5" borderId="26" xfId="0" applyFont="1" applyFill="1" applyBorder="1" applyAlignment="1" quotePrefix="1">
      <alignment horizontal="centerContinuous"/>
    </xf>
    <xf numFmtId="0" fontId="0" fillId="5" borderId="27" xfId="0" applyFont="1" applyFill="1" applyBorder="1" applyAlignment="1">
      <alignment horizontal="centerContinuous"/>
    </xf>
    <xf numFmtId="0" fontId="0" fillId="5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/>
    </xf>
    <xf numFmtId="0" fontId="0" fillId="5" borderId="28" xfId="0" applyFont="1" applyFill="1" applyBorder="1" applyAlignment="1" quotePrefix="1">
      <alignment horizontal="center"/>
    </xf>
    <xf numFmtId="0" fontId="0" fillId="5" borderId="29" xfId="0" applyFont="1" applyFill="1" applyBorder="1" applyAlignment="1" quotePrefix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1" xfId="0" applyFont="1" applyFill="1" applyBorder="1" applyAlignment="1" quotePrefix="1">
      <alignment horizontal="center" vertical="center" wrapText="1"/>
    </xf>
    <xf numFmtId="0" fontId="0" fillId="5" borderId="32" xfId="0" applyFont="1" applyFill="1" applyBorder="1" applyAlignment="1" quotePrefix="1">
      <alignment horizontal="center"/>
    </xf>
    <xf numFmtId="0" fontId="0" fillId="5" borderId="32" xfId="0" applyFont="1" applyFill="1" applyBorder="1" applyAlignment="1">
      <alignment horizontal="center" vertical="center" wrapText="1"/>
    </xf>
    <xf numFmtId="0" fontId="0" fillId="5" borderId="32" xfId="0" applyFont="1" applyFill="1" applyBorder="1" applyAlignment="1">
      <alignment horizontal="center"/>
    </xf>
    <xf numFmtId="0" fontId="0" fillId="5" borderId="32" xfId="0" applyFont="1" applyFill="1" applyBorder="1" applyAlignment="1">
      <alignment/>
    </xf>
    <xf numFmtId="0" fontId="0" fillId="5" borderId="33" xfId="0" applyFont="1" applyFill="1" applyBorder="1" applyAlignment="1">
      <alignment/>
    </xf>
    <xf numFmtId="0" fontId="0" fillId="7" borderId="25" xfId="0" applyFont="1" applyFill="1" applyBorder="1" applyAlignment="1">
      <alignment horizontal="left"/>
    </xf>
    <xf numFmtId="164" fontId="0" fillId="7" borderId="28" xfId="0" applyNumberFormat="1" applyFont="1" applyFill="1" applyBorder="1" applyAlignment="1">
      <alignment horizontal="right"/>
    </xf>
    <xf numFmtId="37" fontId="0" fillId="7" borderId="28" xfId="0" applyNumberFormat="1" applyFont="1" applyFill="1" applyBorder="1" applyAlignment="1">
      <alignment horizontal="right"/>
    </xf>
    <xf numFmtId="39" fontId="0" fillId="7" borderId="28" xfId="0" applyNumberFormat="1" applyFont="1" applyFill="1" applyBorder="1" applyAlignment="1">
      <alignment horizontal="right"/>
    </xf>
    <xf numFmtId="37" fontId="0" fillId="7" borderId="29" xfId="0" applyNumberFormat="1" applyFont="1" applyFill="1" applyBorder="1" applyAlignment="1">
      <alignment horizontal="right"/>
    </xf>
    <xf numFmtId="0" fontId="0" fillId="7" borderId="31" xfId="0" applyFont="1" applyFill="1" applyBorder="1" applyAlignment="1">
      <alignment horizontal="left"/>
    </xf>
    <xf numFmtId="164" fontId="0" fillId="7" borderId="32" xfId="0" applyNumberFormat="1" applyFont="1" applyFill="1" applyBorder="1" applyAlignment="1">
      <alignment horizontal="right"/>
    </xf>
    <xf numFmtId="37" fontId="0" fillId="7" borderId="32" xfId="0" applyNumberFormat="1" applyFont="1" applyFill="1" applyBorder="1" applyAlignment="1">
      <alignment horizontal="right"/>
    </xf>
    <xf numFmtId="39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total de albaricoquero (miles de hectáreas)</a:t>
            </a:r>
          </a:p>
        </c:rich>
      </c:tx>
      <c:layout>
        <c:manualLayout>
          <c:xMode val="factor"/>
          <c:yMode val="factor"/>
          <c:x val="-0.07925"/>
          <c:y val="0.028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075"/>
          <c:y val="0.14975"/>
          <c:w val="0.94825"/>
          <c:h val="0.83525"/>
        </c:manualLayout>
      </c:layout>
      <c:lineChart>
        <c:grouping val="standard"/>
        <c:varyColors val="0"/>
        <c:ser>
          <c:idx val="0"/>
          <c:order val="0"/>
          <c:tx>
            <c:v>superficie albaricoquero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'13.9.8.1'!$A$10:$A$20</c:f>
              <c:numCache/>
            </c:numRef>
          </c:cat>
          <c:val>
            <c:numRef>
              <c:f>'13.9.8.1'!$B$10:$B$20</c:f>
              <c:numCache/>
            </c:numRef>
          </c:val>
          <c:smooth val="0"/>
        </c:ser>
        <c:marker val="1"/>
        <c:axId val="15077803"/>
        <c:axId val="1482500"/>
      </c:line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  <c:max val="21"/>
          <c:min val="1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albaricoquero (miles de toneladas)</a:t>
            </a:r>
          </a:p>
        </c:rich>
      </c:tx>
      <c:layout>
        <c:manualLayout>
          <c:xMode val="factor"/>
          <c:yMode val="factor"/>
          <c:x val="-0.073"/>
          <c:y val="0.028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75"/>
          <c:y val="0.17825"/>
          <c:w val="0.94625"/>
          <c:h val="0.80425"/>
        </c:manualLayout>
      </c:layout>
      <c:lineChart>
        <c:grouping val="standard"/>
        <c:varyColors val="0"/>
        <c:ser>
          <c:idx val="0"/>
          <c:order val="0"/>
          <c:tx>
            <c:v>producción albaricoquero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'13.9.8.1'!$A$10:$A$20</c:f>
              <c:numCache/>
            </c:numRef>
          </c:cat>
          <c:val>
            <c:numRef>
              <c:f>'13.9.8.1'!$F$10:$F$20</c:f>
              <c:numCache/>
            </c:numRef>
          </c:val>
          <c:smooth val="0"/>
        </c:ser>
        <c:marker val="1"/>
        <c:axId val="13342501"/>
        <c:axId val="52973646"/>
      </c:line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425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albaricoquero (miles de euros)</a:t>
            </a:r>
          </a:p>
        </c:rich>
      </c:tx>
      <c:layout>
        <c:manualLayout>
          <c:xMode val="factor"/>
          <c:yMode val="factor"/>
          <c:x val="-0.06125"/>
          <c:y val="0.025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8"/>
          <c:y val="0.2005"/>
          <c:w val="0.96075"/>
          <c:h val="0.76375"/>
        </c:manualLayout>
      </c:layout>
      <c:lineChart>
        <c:grouping val="standard"/>
        <c:varyColors val="0"/>
        <c:ser>
          <c:idx val="0"/>
          <c:order val="0"/>
          <c:tx>
            <c:v>valor albaricoquero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'13.9.8.1'!$A$10:$A$20</c:f>
              <c:numCache/>
            </c:numRef>
          </c:cat>
          <c:val>
            <c:numRef>
              <c:f>'13.9.8.1'!$H$10:$H$20</c:f>
              <c:numCache/>
            </c:numRef>
          </c:val>
          <c:smooth val="0"/>
        </c:ser>
        <c:marker val="1"/>
        <c:axId val="7000767"/>
        <c:axId val="63006904"/>
      </c:lineChart>
      <c:catAx>
        <c:axId val="700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  <c:max val="110000"/>
          <c:min val="4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007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95250</xdr:rowOff>
    </xdr:from>
    <xdr:to>
      <xdr:col>7</xdr:col>
      <xdr:colOff>1228725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76200" y="4057650"/>
        <a:ext cx="102870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48</xdr:row>
      <xdr:rowOff>142875</xdr:rowOff>
    </xdr:from>
    <xdr:to>
      <xdr:col>7</xdr:col>
      <xdr:colOff>1228725</xdr:colOff>
      <xdr:row>73</xdr:row>
      <xdr:rowOff>142875</xdr:rowOff>
    </xdr:to>
    <xdr:graphicFrame>
      <xdr:nvGraphicFramePr>
        <xdr:cNvPr id="2" name="Chart 2"/>
        <xdr:cNvGraphicFramePr/>
      </xdr:nvGraphicFramePr>
      <xdr:xfrm>
        <a:off x="104775" y="8315325"/>
        <a:ext cx="102584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74</xdr:row>
      <xdr:rowOff>161925</xdr:rowOff>
    </xdr:from>
    <xdr:to>
      <xdr:col>7</xdr:col>
      <xdr:colOff>1181100</xdr:colOff>
      <xdr:row>100</xdr:row>
      <xdr:rowOff>104775</xdr:rowOff>
    </xdr:to>
    <xdr:graphicFrame>
      <xdr:nvGraphicFramePr>
        <xdr:cNvPr id="3" name="Chart 3"/>
        <xdr:cNvGraphicFramePr/>
      </xdr:nvGraphicFramePr>
      <xdr:xfrm>
        <a:off x="114300" y="12544425"/>
        <a:ext cx="10201275" cy="4152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lopezperez\Desktop\ANUARIO%202014\CAPITULOS%20XLS\AE14-C1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  <sheetName val="13.13.4.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tabSelected="1" view="pageBreakPreview" zoomScale="75" zoomScaleNormal="75" zoomScaleSheetLayoutView="75" zoomScalePageLayoutView="0" workbookViewId="0" topLeftCell="A4">
      <selection activeCell="H20" sqref="H20"/>
    </sheetView>
  </sheetViews>
  <sheetFormatPr defaultColWidth="11.421875" defaultRowHeight="12.75"/>
  <cols>
    <col min="1" max="8" width="19.57421875" style="15" customWidth="1"/>
    <col min="9" max="9" width="11.140625" style="15" customWidth="1"/>
    <col min="10" max="17" width="12.00390625" style="15" customWidth="1"/>
    <col min="18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6.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6.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6.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6.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ht="18" customHeight="1">
      <c r="A10" s="30">
        <v>2003</v>
      </c>
      <c r="B10" s="31">
        <v>20.686</v>
      </c>
      <c r="C10" s="31">
        <v>19.719</v>
      </c>
      <c r="D10" s="32">
        <v>187.082</v>
      </c>
      <c r="E10" s="31">
        <v>71.42</v>
      </c>
      <c r="F10" s="31">
        <v>143.84</v>
      </c>
      <c r="G10" s="33">
        <v>73.07</v>
      </c>
      <c r="H10" s="34">
        <v>105103.88799999999</v>
      </c>
    </row>
    <row r="11" spans="1:8" ht="12.75">
      <c r="A11" s="30">
        <v>2004</v>
      </c>
      <c r="B11" s="31">
        <v>19.858</v>
      </c>
      <c r="C11" s="31">
        <v>18.469</v>
      </c>
      <c r="D11" s="32">
        <v>153.712</v>
      </c>
      <c r="E11" s="31">
        <v>65.77833125778331</v>
      </c>
      <c r="F11" s="31">
        <v>121.486</v>
      </c>
      <c r="G11" s="33">
        <v>74.4</v>
      </c>
      <c r="H11" s="34">
        <v>90385.58400000002</v>
      </c>
    </row>
    <row r="12" spans="1:8" ht="12.75">
      <c r="A12" s="30">
        <v>2005</v>
      </c>
      <c r="B12" s="31">
        <v>19.249</v>
      </c>
      <c r="C12" s="31">
        <v>17.233</v>
      </c>
      <c r="D12" s="32">
        <v>151.128</v>
      </c>
      <c r="E12" s="31">
        <v>79.59554343410898</v>
      </c>
      <c r="F12" s="31">
        <v>137.167</v>
      </c>
      <c r="G12" s="33">
        <v>56.03</v>
      </c>
      <c r="H12" s="34">
        <v>76854.6701</v>
      </c>
    </row>
    <row r="13" spans="1:8" ht="12.75">
      <c r="A13" s="30">
        <v>2006</v>
      </c>
      <c r="B13" s="31">
        <v>18.15</v>
      </c>
      <c r="C13" s="31">
        <v>16.057</v>
      </c>
      <c r="D13" s="32">
        <v>143.3</v>
      </c>
      <c r="E13" s="31">
        <v>97.69695459924023</v>
      </c>
      <c r="F13" s="31">
        <v>156.872</v>
      </c>
      <c r="G13" s="33">
        <v>35.29</v>
      </c>
      <c r="H13" s="34">
        <v>55360.128800000006</v>
      </c>
    </row>
    <row r="14" spans="1:8" ht="12.75">
      <c r="A14" s="30">
        <v>2007</v>
      </c>
      <c r="B14" s="31">
        <v>18.338</v>
      </c>
      <c r="C14" s="31">
        <v>16.261</v>
      </c>
      <c r="D14" s="32">
        <v>125.386</v>
      </c>
      <c r="E14" s="31">
        <v>54.746325564233445</v>
      </c>
      <c r="F14" s="31">
        <v>89.023</v>
      </c>
      <c r="G14" s="33">
        <v>60.02</v>
      </c>
      <c r="H14" s="34">
        <v>53431.6046</v>
      </c>
    </row>
    <row r="15" spans="1:8" ht="12.75">
      <c r="A15" s="30">
        <v>2008</v>
      </c>
      <c r="B15" s="31">
        <v>18.834</v>
      </c>
      <c r="C15" s="31">
        <v>16.148</v>
      </c>
      <c r="D15" s="32">
        <v>128.099</v>
      </c>
      <c r="E15" s="31">
        <v>67.56750061927174</v>
      </c>
      <c r="F15" s="31">
        <v>109.108</v>
      </c>
      <c r="G15" s="33">
        <v>57.3</v>
      </c>
      <c r="H15" s="34">
        <v>62518.884</v>
      </c>
    </row>
    <row r="16" spans="1:8" ht="12.75">
      <c r="A16" s="30">
        <v>2009</v>
      </c>
      <c r="B16" s="31">
        <v>19.226</v>
      </c>
      <c r="C16" s="31">
        <v>16.258</v>
      </c>
      <c r="D16" s="32">
        <v>120.967</v>
      </c>
      <c r="E16" s="31">
        <v>58.56870463771682</v>
      </c>
      <c r="F16" s="31">
        <v>95.221</v>
      </c>
      <c r="G16" s="33">
        <v>50.99</v>
      </c>
      <c r="H16" s="34">
        <v>48553.187900000004</v>
      </c>
    </row>
    <row r="17" spans="1:8" ht="12.75">
      <c r="A17" s="30">
        <v>2010</v>
      </c>
      <c r="B17" s="31">
        <v>19.169</v>
      </c>
      <c r="C17" s="31">
        <v>15.797</v>
      </c>
      <c r="D17" s="32">
        <v>124.465</v>
      </c>
      <c r="E17" s="31">
        <v>50.07343166424004</v>
      </c>
      <c r="F17" s="31">
        <v>79.101</v>
      </c>
      <c r="G17" s="33">
        <v>58.52</v>
      </c>
      <c r="H17" s="34">
        <v>46289.9052</v>
      </c>
    </row>
    <row r="18" spans="1:8" ht="12.75">
      <c r="A18" s="30">
        <v>2011</v>
      </c>
      <c r="B18" s="31">
        <v>18.729</v>
      </c>
      <c r="C18" s="31">
        <v>16.308</v>
      </c>
      <c r="D18" s="32">
        <v>113.421</v>
      </c>
      <c r="E18" s="31">
        <v>53.274466519499626</v>
      </c>
      <c r="F18" s="31">
        <v>86.88</v>
      </c>
      <c r="G18" s="33">
        <v>63.05</v>
      </c>
      <c r="H18" s="34">
        <v>54777.84</v>
      </c>
    </row>
    <row r="19" spans="1:8" ht="12.75">
      <c r="A19" s="30">
        <v>2012</v>
      </c>
      <c r="B19" s="31">
        <v>18.455</v>
      </c>
      <c r="C19" s="31">
        <v>16.947</v>
      </c>
      <c r="D19" s="32">
        <v>108.574</v>
      </c>
      <c r="E19" s="31">
        <v>69.18038590901045</v>
      </c>
      <c r="F19" s="31">
        <v>117.24</v>
      </c>
      <c r="G19" s="33">
        <v>58.74</v>
      </c>
      <c r="H19" s="34">
        <v>68866.776</v>
      </c>
    </row>
    <row r="20" spans="1:8" ht="13.5" thickBot="1">
      <c r="A20" s="35">
        <v>2013</v>
      </c>
      <c r="B20" s="36">
        <v>20.334</v>
      </c>
      <c r="C20" s="36">
        <v>17.499</v>
      </c>
      <c r="D20" s="37">
        <v>102.715</v>
      </c>
      <c r="E20" s="36">
        <f>F20/C20*10</f>
        <v>75.30487456426083</v>
      </c>
      <c r="F20" s="36">
        <v>131.776</v>
      </c>
      <c r="G20" s="38">
        <v>62.53</v>
      </c>
      <c r="H20" s="39">
        <f>F20*G20*10</f>
        <v>82399.53280000002</v>
      </c>
    </row>
    <row r="21" ht="12.75">
      <c r="H21" s="40"/>
    </row>
  </sheetData>
  <sheetProtection/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2015-02-03T12:49:59Z</dcterms:created>
  <dcterms:modified xsi:type="dcterms:W3CDTF">2015-02-03T12:50:25Z</dcterms:modified>
  <cp:category/>
  <cp:version/>
  <cp:contentType/>
  <cp:contentStatus/>
</cp:coreProperties>
</file>