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5.10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'13.5.10.1'!$A$1:$G$100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<sst xmlns="http://schemas.openxmlformats.org/spreadsheetml/2006/main" count="18" uniqueCount="18">
  <si>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</si>
  <si>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13.5.10.1. CULTIVOS FORRAJEROS-LEGUMINOSAS FORRAJERAS-VEZA FORRAJE: </t>
  </si>
  <si>
    <t>Serie histórica de superficie cosechada, rendimiento, producción en verde, precio y valor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</si>
  <si>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</si>
  <si>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</si>
  <si>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</si>
  <si>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</si>
  <si>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</si>
  <si>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</si>
  <si>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</si>
  <si>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Años</t>
  </si>
  <si>
    <t>(miles de hectáreas)</t>
  </si>
  <si>
    <t>(qm/ha)</t>
  </si>
  <si>
    <t>(miles de toneladas)</t>
  </si>
  <si>
    <t>agricultores</t>
  </si>
  <si>
    <r>
      <t>(miles de euros)</t>
    </r>
    <r>
      <rPr>
        <vertAlign val="superscript"/>
        <sz val="10"/>
        <rFont val="Arial"/>
        <family val="2"/>
      </rPr>
      <t xml:space="preserve"> (1)</t>
    </r>
  </si>
  <si>
    <t>(euros/100kg)</t>
  </si>
  <si>
    <r>
      <t>(1)</t>
    </r>
    <r>
      <rPr>
        <sz val="10"/>
        <rFont val="Arial"/>
        <family val="2"/>
      </rPr>
      <t xml:space="preserve"> Se aplica un coeficiente de conversión para calcular su valor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</si>
</sst>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_);\(#,##0\)"/>
    <numFmt numFmtId="166" formatCode="#,##0.00_);\(#,##0.00\)"/>
    <numFmt numFmtId="167" formatCode="_-* #,##0.00\ [$€]_-;\-* #,##0.00\ [$€]_-;_-* &quot;-&quot;??\ [$€]_-;_-@_-"/>
    <numFmt numFmtId="168" formatCode="#,##0;\(0.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5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0" borderId="0" applyNumberFormat="0" applyBorder="0" applyAlignment="0" applyProtection="0"/>
    <xf numFmtId="0" fontId="34" fillId="23" borderId="0" applyNumberFormat="0" applyBorder="0" applyAlignment="0" applyProtection="0"/>
    <xf numFmtId="0" fontId="17" fillId="15" borderId="0" applyNumberFormat="0" applyBorder="0" applyAlignment="0" applyProtection="0"/>
    <xf numFmtId="0" fontId="34" fillId="24" borderId="0" applyNumberFormat="0" applyBorder="0" applyAlignment="0" applyProtection="0"/>
    <xf numFmtId="0" fontId="17" fillId="5" borderId="0" applyNumberFormat="0" applyBorder="0" applyAlignment="0" applyProtection="0"/>
    <xf numFmtId="0" fontId="34" fillId="25" borderId="0" applyNumberFormat="0" applyBorder="0" applyAlignment="0" applyProtection="0"/>
    <xf numFmtId="0" fontId="17" fillId="18" borderId="0" applyNumberFormat="0" applyBorder="0" applyAlignment="0" applyProtection="0"/>
    <xf numFmtId="0" fontId="34" fillId="26" borderId="0" applyNumberFormat="0" applyBorder="0" applyAlignment="0" applyProtection="0"/>
    <xf numFmtId="0" fontId="17" fillId="20" borderId="0" applyNumberFormat="0" applyBorder="0" applyAlignment="0" applyProtection="0"/>
    <xf numFmtId="0" fontId="34" fillId="27" borderId="0" applyNumberFormat="0" applyBorder="0" applyAlignment="0" applyProtection="0"/>
    <xf numFmtId="0" fontId="17" fillId="28" borderId="0" applyNumberFormat="0" applyBorder="0" applyAlignment="0" applyProtection="0"/>
    <xf numFmtId="0" fontId="34" fillId="29" borderId="0" applyNumberFormat="0" applyBorder="0" applyAlignment="0" applyProtection="0"/>
    <xf numFmtId="0" fontId="17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13" borderId="0" applyNumberFormat="0" applyBorder="0" applyAlignment="0" applyProtection="0"/>
    <xf numFmtId="0" fontId="36" fillId="32" borderId="1" applyNumberFormat="0" applyAlignment="0" applyProtection="0"/>
    <xf numFmtId="0" fontId="11" fillId="18" borderId="2" applyNumberFormat="0" applyAlignment="0" applyProtection="0"/>
    <xf numFmtId="0" fontId="37" fillId="33" borderId="3" applyNumberFormat="0" applyAlignment="0" applyProtection="0"/>
    <xf numFmtId="0" fontId="13" fillId="34" borderId="4" applyNumberFormat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2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7" fillId="28" borderId="0" applyNumberFormat="0" applyBorder="0" applyAlignment="0" applyProtection="0"/>
    <xf numFmtId="0" fontId="34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8" borderId="0" applyNumberFormat="0" applyBorder="0" applyAlignment="0" applyProtection="0"/>
    <xf numFmtId="0" fontId="17" fillId="34" borderId="0" applyNumberFormat="0" applyBorder="0" applyAlignment="0" applyProtection="0"/>
    <xf numFmtId="0" fontId="34" fillId="39" borderId="0" applyNumberFormat="0" applyBorder="0" applyAlignment="0" applyProtection="0"/>
    <xf numFmtId="0" fontId="17" fillId="40" borderId="0" applyNumberFormat="0" applyBorder="0" applyAlignment="0" applyProtection="0"/>
    <xf numFmtId="0" fontId="34" fillId="41" borderId="0" applyNumberFormat="0" applyBorder="0" applyAlignment="0" applyProtection="0"/>
    <xf numFmtId="0" fontId="17" fillId="42" borderId="0" applyNumberFormat="0" applyBorder="0" applyAlignment="0" applyProtection="0"/>
    <xf numFmtId="0" fontId="34" fillId="43" borderId="0" applyNumberFormat="0" applyBorder="0" applyAlignment="0" applyProtection="0"/>
    <xf numFmtId="0" fontId="17" fillId="30" borderId="0" applyNumberFormat="0" applyBorder="0" applyAlignment="0" applyProtection="0"/>
    <xf numFmtId="0" fontId="40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41" fillId="45" borderId="0" applyNumberFormat="0" applyBorder="0" applyAlignment="0" applyProtection="0"/>
    <xf numFmtId="0" fontId="7" fillId="46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3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32" borderId="11" applyNumberFormat="0" applyAlignment="0" applyProtection="0"/>
    <xf numFmtId="0" fontId="10" fillId="18" borderId="12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27" fillId="0" borderId="15" applyNumberFormat="0" applyFill="0" applyAlignment="0" applyProtection="0"/>
    <xf numFmtId="0" fontId="39" fillId="0" borderId="16" applyNumberFormat="0" applyFill="0" applyAlignment="0" applyProtection="0"/>
    <xf numFmtId="0" fontId="25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16" fillId="0" borderId="1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7" borderId="0" xfId="0" applyFont="1" applyFill="1" applyBorder="1" applyAlignment="1">
      <alignment horizontal="center"/>
    </xf>
    <xf numFmtId="0" fontId="22" fillId="7" borderId="20" xfId="0" applyFont="1" applyFill="1" applyBorder="1" applyAlignment="1">
      <alignment horizontal="left"/>
    </xf>
    <xf numFmtId="0" fontId="0" fillId="7" borderId="20" xfId="0" applyFill="1" applyBorder="1" applyAlignment="1">
      <alignment horizontal="centerContinuous"/>
    </xf>
    <xf numFmtId="0" fontId="0" fillId="0" borderId="20" xfId="0" applyBorder="1" applyAlignment="1">
      <alignment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4" xfId="0" applyFill="1" applyBorder="1" applyAlignment="1" quotePrefix="1">
      <alignment horizontal="center" vertical="center"/>
    </xf>
    <xf numFmtId="0" fontId="0" fillId="5" borderId="27" xfId="0" applyFill="1" applyBorder="1" applyAlignment="1">
      <alignment vertical="center"/>
    </xf>
    <xf numFmtId="0" fontId="0" fillId="5" borderId="28" xfId="0" applyFill="1" applyBorder="1" applyAlignment="1" quotePrefix="1">
      <alignment horizontal="center" vertical="center"/>
    </xf>
    <xf numFmtId="0" fontId="0" fillId="5" borderId="28" xfId="0" applyFill="1" applyBorder="1" applyAlignment="1">
      <alignment horizontal="center" vertical="top"/>
    </xf>
    <xf numFmtId="0" fontId="0" fillId="5" borderId="29" xfId="0" applyFill="1" applyBorder="1" applyAlignment="1" quotePrefix="1">
      <alignment horizontal="center" vertical="center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4" fontId="0" fillId="7" borderId="25" xfId="0" applyNumberFormat="1" applyFont="1" applyFill="1" applyBorder="1" applyAlignment="1" applyProtection="1">
      <alignment/>
      <protection/>
    </xf>
    <xf numFmtId="165" fontId="0" fillId="7" borderId="25" xfId="0" applyNumberFormat="1" applyFill="1" applyBorder="1" applyAlignment="1">
      <alignment/>
    </xf>
    <xf numFmtId="166" fontId="0" fillId="7" borderId="25" xfId="0" applyNumberFormat="1" applyFill="1" applyBorder="1" applyAlignment="1">
      <alignment/>
    </xf>
    <xf numFmtId="165" fontId="0" fillId="7" borderId="26" xfId="0" applyNumberFormat="1" applyFill="1" applyBorder="1" applyAlignment="1" applyProtection="1">
      <alignment/>
      <protection/>
    </xf>
    <xf numFmtId="165" fontId="0" fillId="7" borderId="26" xfId="0" applyNumberFormat="1" applyFont="1" applyFill="1" applyBorder="1" applyAlignment="1">
      <alignment/>
    </xf>
    <xf numFmtId="165" fontId="0" fillId="0" borderId="26" xfId="0" applyNumberFormat="1" applyFont="1" applyFill="1" applyBorder="1" applyAlignment="1">
      <alignment/>
    </xf>
    <xf numFmtId="166" fontId="0" fillId="0" borderId="25" xfId="0" applyNumberFormat="1" applyFill="1" applyBorder="1" applyAlignment="1">
      <alignment/>
    </xf>
    <xf numFmtId="0" fontId="23" fillId="7" borderId="30" xfId="0" applyFont="1" applyFill="1" applyBorder="1" applyAlignment="1" quotePrefix="1">
      <alignment horizontal="left"/>
    </xf>
    <xf numFmtId="164" fontId="0" fillId="7" borderId="30" xfId="0" applyNumberFormat="1" applyFill="1" applyBorder="1" applyAlignment="1">
      <alignment/>
    </xf>
    <xf numFmtId="164" fontId="0" fillId="7" borderId="30" xfId="0" applyNumberFormat="1" applyFill="1" applyBorder="1" applyAlignment="1" applyProtection="1">
      <alignment/>
      <protection/>
    </xf>
    <xf numFmtId="165" fontId="0" fillId="7" borderId="30" xfId="0" applyNumberFormat="1" applyFill="1" applyBorder="1" applyAlignment="1">
      <alignment/>
    </xf>
    <xf numFmtId="166" fontId="0" fillId="7" borderId="30" xfId="0" applyNumberFormat="1" applyFill="1" applyBorder="1" applyAlignment="1">
      <alignment/>
    </xf>
    <xf numFmtId="0" fontId="0" fillId="7" borderId="0" xfId="0" applyFill="1" applyBorder="1" applyAlignment="1">
      <alignment horizontal="lef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veza forraje (miles de hectáreas)</a:t>
            </a:r>
          </a:p>
        </c:rich>
      </c:tx>
      <c:layout>
        <c:manualLayout>
          <c:xMode val="factor"/>
          <c:yMode val="factor"/>
          <c:x val="-0.01775"/>
          <c:y val="0.016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5"/>
          <c:y val="0.1275"/>
          <c:w val="0.955"/>
          <c:h val="0.871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'13.5.10.1'!$A$10:$A$20</c:f>
              <c:numCache/>
            </c:numRef>
          </c:cat>
          <c:val>
            <c:numRef>
              <c:f>'13.5.10.1'!$B$10:$B$20</c:f>
              <c:numCache/>
            </c:numRef>
          </c:val>
          <c:smooth val="0"/>
        </c:ser>
        <c:marker val="1"/>
        <c:axId val="56418961"/>
        <c:axId val="38008602"/>
      </c:lineChart>
      <c:catAx>
        <c:axId val="5641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8602"/>
        <c:crosses val="autoZero"/>
        <c:auto val="1"/>
        <c:lblOffset val="100"/>
        <c:tickLblSkip val="1"/>
        <c:noMultiLvlLbl val="0"/>
      </c:catAx>
      <c:valAx>
        <c:axId val="38008602"/>
        <c:scaling>
          <c:orientation val="minMax"/>
          <c:max val="125"/>
          <c:min val="2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189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veza forraje (miles toneladas)</a:t>
            </a:r>
          </a:p>
        </c:rich>
      </c:tx>
      <c:layout>
        <c:manualLayout>
          <c:xMode val="factor"/>
          <c:yMode val="factor"/>
          <c:x val="-0.028"/>
          <c:y val="0.01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475"/>
          <c:y val="0.16675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'13.5.10.1'!$A$10:$A$20</c:f>
              <c:numCache/>
            </c:numRef>
          </c:cat>
          <c:val>
            <c:numRef>
              <c:f>'13.5.10.1'!$D$10:$D$20</c:f>
              <c:numCache/>
            </c:numRef>
          </c:val>
          <c:smooth val="0"/>
        </c:ser>
        <c:marker val="1"/>
        <c:axId val="6533099"/>
        <c:axId val="58797892"/>
      </c:lineChart>
      <c:catAx>
        <c:axId val="653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7892"/>
        <c:crosses val="autoZero"/>
        <c:auto val="1"/>
        <c:lblOffset val="100"/>
        <c:tickLblSkip val="1"/>
        <c:noMultiLvlLbl val="0"/>
      </c:catAx>
      <c:valAx>
        <c:axId val="5879789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0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veza forraje (miles de euros)</a:t>
            </a:r>
          </a:p>
        </c:rich>
      </c:tx>
      <c:layout>
        <c:manualLayout>
          <c:xMode val="factor"/>
          <c:yMode val="factor"/>
          <c:x val="-0.02225"/>
          <c:y val="0.0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"/>
          <c:y val="0.1715"/>
          <c:w val="0.98075"/>
          <c:h val="0.829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'13.5.10.1'!$A$10:$A$20</c:f>
              <c:numCache/>
            </c:numRef>
          </c:cat>
          <c:val>
            <c:numRef>
              <c:f>'13.5.10.1'!$F$10:$F$20</c:f>
              <c:numCache/>
            </c:numRef>
          </c:val>
          <c:smooth val="0"/>
        </c:ser>
        <c:marker val="1"/>
        <c:axId val="59418981"/>
        <c:axId val="65008782"/>
      </c:lineChart>
      <c:catAx>
        <c:axId val="5941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8782"/>
        <c:crosses val="autoZero"/>
        <c:auto val="1"/>
        <c:lblOffset val="100"/>
        <c:tickLblSkip val="1"/>
        <c:noMultiLvlLbl val="0"/>
      </c:catAx>
      <c:valAx>
        <c:axId val="65008782"/>
        <c:scaling>
          <c:orientation val="minMax"/>
          <c:max val="50000"/>
          <c:min val="1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189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85725</xdr:rowOff>
    </xdr:from>
    <xdr:to>
      <xdr:col>5</xdr:col>
      <xdr:colOff>1343025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123825" y="4171950"/>
        <a:ext cx="8648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47</xdr:row>
      <xdr:rowOff>152400</xdr:rowOff>
    </xdr:from>
    <xdr:to>
      <xdr:col>5</xdr:col>
      <xdr:colOff>1314450</xdr:colOff>
      <xdr:row>73</xdr:row>
      <xdr:rowOff>28575</xdr:rowOff>
    </xdr:to>
    <xdr:graphicFrame>
      <xdr:nvGraphicFramePr>
        <xdr:cNvPr id="2" name="Chart 2"/>
        <xdr:cNvGraphicFramePr/>
      </xdr:nvGraphicFramePr>
      <xdr:xfrm>
        <a:off x="123825" y="8448675"/>
        <a:ext cx="86201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74</xdr:row>
      <xdr:rowOff>66675</xdr:rowOff>
    </xdr:from>
    <xdr:to>
      <xdr:col>5</xdr:col>
      <xdr:colOff>1314450</xdr:colOff>
      <xdr:row>98</xdr:row>
      <xdr:rowOff>95250</xdr:rowOff>
    </xdr:to>
    <xdr:graphicFrame>
      <xdr:nvGraphicFramePr>
        <xdr:cNvPr id="3" name="Chart 3"/>
        <xdr:cNvGraphicFramePr/>
      </xdr:nvGraphicFramePr>
      <xdr:xfrm>
        <a:off x="142875" y="12734925"/>
        <a:ext cx="86010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F22"/>
  <sheetViews>
    <sheetView showGridLines="0" tabSelected="1" view="pageBreakPreview" zoomScale="75" zoomScaleNormal="75" zoomScaleSheetLayoutView="75" zoomScalePageLayoutView="0" workbookViewId="0" topLeftCell="A46">
      <selection activeCell="G25" sqref="G25"/>
    </sheetView>
  </sheetViews>
  <sheetFormatPr defaultColWidth="11.421875" defaultRowHeight="12.75"/>
  <cols>
    <col min="1" max="6" width="22.28125" style="0" customWidth="1"/>
    <col min="7" max="7" width="6.8515625" style="0" customWidth="1"/>
    <col min="8" max="8" width="13.28125" style="0" customWidth="1"/>
    <col min="9" max="16" width="11.140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ht="15">
      <c r="A3" s="4" t="s">
        <v>1</v>
      </c>
      <c r="B3" s="4"/>
      <c r="C3" s="4"/>
      <c r="D3" s="4"/>
      <c r="E3" s="4"/>
      <c r="F3" s="4"/>
    </row>
    <row r="4" spans="1:6" ht="15">
      <c r="A4" s="4" t="s">
        <v>2</v>
      </c>
      <c r="B4" s="4"/>
      <c r="C4" s="4"/>
      <c r="D4" s="4"/>
      <c r="E4" s="4"/>
      <c r="F4" s="4"/>
    </row>
    <row r="5" spans="1:6" ht="13.5" thickBot="1">
      <c r="A5" s="5"/>
      <c r="B5" s="6"/>
      <c r="C5" s="6"/>
      <c r="D5" s="6"/>
      <c r="E5" s="6"/>
      <c r="F5" s="7"/>
    </row>
    <row r="6" spans="1:6" ht="31.5" customHeight="1">
      <c r="A6" s="8"/>
      <c r="B6" s="9"/>
      <c r="C6" s="9"/>
      <c r="D6" s="10" t="s">
        <v>3</v>
      </c>
      <c r="E6" s="10" t="s">
        <v>4</v>
      </c>
      <c r="F6" s="11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4.25">
      <c r="A8" s="15" t="s">
        <v>10</v>
      </c>
      <c r="B8" s="13" t="s">
        <v>11</v>
      </c>
      <c r="C8" s="13" t="s">
        <v>12</v>
      </c>
      <c r="D8" s="13" t="s">
        <v>13</v>
      </c>
      <c r="E8" s="13" t="s">
        <v>14</v>
      </c>
      <c r="F8" s="14" t="s">
        <v>15</v>
      </c>
    </row>
    <row r="9" spans="1:6" ht="24.75" customHeight="1" thickBot="1">
      <c r="A9" s="16"/>
      <c r="B9" s="17"/>
      <c r="C9" s="17"/>
      <c r="D9" s="17"/>
      <c r="E9" s="18" t="s">
        <v>16</v>
      </c>
      <c r="F9" s="19"/>
    </row>
    <row r="10" spans="1:6" ht="21.75" customHeight="1">
      <c r="A10" s="20">
        <v>2003</v>
      </c>
      <c r="B10" s="21">
        <v>59.7</v>
      </c>
      <c r="C10" s="22">
        <v>129.38023450586263</v>
      </c>
      <c r="D10" s="23">
        <v>772.4</v>
      </c>
      <c r="E10" s="24">
        <v>9.61</v>
      </c>
      <c r="F10" s="25">
        <v>19746.645384410745</v>
      </c>
    </row>
    <row r="11" spans="1:6" ht="12.75">
      <c r="A11" s="20">
        <v>2004</v>
      </c>
      <c r="B11" s="21">
        <v>51.058</v>
      </c>
      <c r="C11" s="22">
        <v>145.68157781346704</v>
      </c>
      <c r="D11" s="23">
        <v>743.821</v>
      </c>
      <c r="E11" s="24">
        <v>10.47</v>
      </c>
      <c r="F11" s="25">
        <v>20717.759696727855</v>
      </c>
    </row>
    <row r="12" spans="1:6" ht="12.75">
      <c r="A12" s="20">
        <v>2005</v>
      </c>
      <c r="B12" s="21">
        <v>48.086</v>
      </c>
      <c r="C12" s="22">
        <v>85.27908330907124</v>
      </c>
      <c r="D12" s="23">
        <v>410.073</v>
      </c>
      <c r="E12" s="24">
        <v>11.81</v>
      </c>
      <c r="F12" s="25">
        <v>12883.64493216281</v>
      </c>
    </row>
    <row r="13" spans="1:6" ht="12.75">
      <c r="A13" s="20">
        <v>2006</v>
      </c>
      <c r="B13" s="21">
        <v>59.927</v>
      </c>
      <c r="C13" s="22">
        <v>126.31151234001368</v>
      </c>
      <c r="D13" s="23">
        <v>756.947</v>
      </c>
      <c r="E13" s="24">
        <v>10.37</v>
      </c>
      <c r="F13" s="25">
        <v>20881.990928438412</v>
      </c>
    </row>
    <row r="14" spans="1:6" ht="12.75">
      <c r="A14" s="20">
        <v>2007</v>
      </c>
      <c r="B14" s="21">
        <v>52.887</v>
      </c>
      <c r="C14" s="22">
        <v>129.81848091213342</v>
      </c>
      <c r="D14" s="23">
        <v>686.571</v>
      </c>
      <c r="E14" s="24">
        <v>10.93</v>
      </c>
      <c r="F14" s="25">
        <v>19961.2279398</v>
      </c>
    </row>
    <row r="15" spans="1:6" ht="12.75">
      <c r="A15" s="20">
        <v>2008</v>
      </c>
      <c r="B15" s="21">
        <v>44.94</v>
      </c>
      <c r="C15" s="22">
        <v>134.768580329328</v>
      </c>
      <c r="D15" s="23">
        <v>605.65</v>
      </c>
      <c r="E15" s="24">
        <v>12.52</v>
      </c>
      <c r="F15" s="25">
        <v>20170.08308</v>
      </c>
    </row>
    <row r="16" spans="1:6" ht="12.75">
      <c r="A16" s="20">
        <v>2009</v>
      </c>
      <c r="B16" s="21">
        <v>60.618</v>
      </c>
      <c r="C16" s="22">
        <v>130.63364017288595</v>
      </c>
      <c r="D16" s="23">
        <v>791.875</v>
      </c>
      <c r="E16" s="24">
        <v>13.37</v>
      </c>
      <c r="F16" s="25">
        <v>28162.400875</v>
      </c>
    </row>
    <row r="17" spans="1:6" ht="12.75">
      <c r="A17" s="20">
        <v>2010</v>
      </c>
      <c r="B17" s="21">
        <v>85.154</v>
      </c>
      <c r="C17" s="22">
        <v>144.75491462526716</v>
      </c>
      <c r="D17" s="23">
        <v>1232.646</v>
      </c>
      <c r="E17" s="24">
        <v>9.85</v>
      </c>
      <c r="F17" s="26">
        <v>32296.557846</v>
      </c>
    </row>
    <row r="18" spans="1:6" ht="12.75">
      <c r="A18" s="20">
        <v>2011</v>
      </c>
      <c r="B18" s="21">
        <v>94.325</v>
      </c>
      <c r="C18" s="22">
        <v>128.53707924728332</v>
      </c>
      <c r="D18" s="23">
        <v>1212.426</v>
      </c>
      <c r="E18" s="24">
        <v>10.4</v>
      </c>
      <c r="F18" s="26">
        <v>33540.552864000005</v>
      </c>
    </row>
    <row r="19" spans="1:6" ht="12.75">
      <c r="A19" s="20">
        <v>2012</v>
      </c>
      <c r="B19" s="21">
        <v>94.499</v>
      </c>
      <c r="C19" s="22">
        <v>104.36755944507351</v>
      </c>
      <c r="D19" s="23">
        <v>986.263</v>
      </c>
      <c r="E19" s="24">
        <v>13.11</v>
      </c>
      <c r="F19" s="27">
        <v>34393.5550938</v>
      </c>
    </row>
    <row r="20" spans="1:6" ht="13.5" thickBot="1">
      <c r="A20" s="20">
        <v>2013</v>
      </c>
      <c r="B20" s="21">
        <v>99.877</v>
      </c>
      <c r="C20" s="22">
        <f>D20/B20*10</f>
        <v>144.38449292629934</v>
      </c>
      <c r="D20" s="23">
        <v>1442.069</v>
      </c>
      <c r="E20" s="28">
        <v>12.52</v>
      </c>
      <c r="F20" s="27">
        <f>D20*E20*2.66</f>
        <v>48025.51232079999</v>
      </c>
    </row>
    <row r="21" spans="1:6" ht="14.25">
      <c r="A21" s="29" t="s">
        <v>17</v>
      </c>
      <c r="B21" s="30"/>
      <c r="C21" s="31"/>
      <c r="D21" s="32"/>
      <c r="E21" s="33"/>
      <c r="F21" s="32"/>
    </row>
    <row r="22" ht="12.75">
      <c r="A22" s="34"/>
    </row>
  </sheetData>
  <sheetProtection/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2015-01-28T09:01:54Z</dcterms:created>
  <dcterms:modified xsi:type="dcterms:W3CDTF">2015-01-28T09:02:19Z</dcterms:modified>
  <cp:category/>
  <cp:version/>
  <cp:contentType/>
  <cp:contentStatus/>
</cp:coreProperties>
</file>