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2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'[2]p122'!#REF!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'[2]p122'!#REF!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'[2]p122'!#REF!</definedName>
    <definedName name="__123Graph_FCurrent" hidden="1">'[1]19.14-15'!#REF!</definedName>
    <definedName name="__123Graph_FGrßfico1" hidden="1">'[1]19.14-15'!#REF!</definedName>
    <definedName name="__123Graph_X" hidden="1">'[2]p122'!#REF!</definedName>
    <definedName name="__123Graph_XCurrent" hidden="1">'[1]19.14-15'!#REF!</definedName>
    <definedName name="__123Graph_XGrßfico1" hidden="1">'[1]19.14-15'!#REF!</definedName>
    <definedName name="_Dist_Values" hidden="1">#N/A</definedName>
    <definedName name="_xlnm.Print_Area" localSheetId="0">'13.2.6.1'!$A$1:$G$100</definedName>
    <definedName name="balan.xls" hidden="1">'[4]7.24'!$D$6:$D$27</definedName>
    <definedName name="kk" hidden="1">'[5]19.14-15'!#REF!</definedName>
    <definedName name="p431" hidden="1">'[6]CARNE7'!$G$11:$G$93</definedName>
    <definedName name="p7" hidden="1">'[5]19.14-15'!#REF!</definedName>
    <definedName name="PEP4" hidden="1">'[7]19.14-15'!$B$34:$B$37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</definedNames>
  <calcPr fullCalcOnLoad="1"/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<sst xmlns="http://schemas.openxmlformats.org/spreadsheetml/2006/main" count="17" uniqueCount="17">
  <si>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</si>
  <si>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13.2.6.1. LEGUMINOSAS GRANO-GUISANTES SECOS: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</si>
  <si>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</si>
  <si>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</si>
  <si>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</si>
  <si>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</si>
  <si>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</si>
  <si>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</si>
  <si>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</si>
  <si>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r>
      <t>Valor</t>
    </r>
    <r>
      <rPr>
        <vertAlign val="superscript"/>
        <sz val="10"/>
        <rFont val="Arial"/>
        <family val="2"/>
      </rPr>
      <t xml:space="preserve"> 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</si>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</sst>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0_);\(#,##0.00\)"/>
    <numFmt numFmtId="166" formatCode="#,##0_);\(#,##0\)"/>
    <numFmt numFmtId="167" formatCode="_-* #,##0.00\ [$€]_-;\-* #,##0.00\ [$€]_-;_-* &quot;-&quot;??\ [$€]_-;_-@_-"/>
    <numFmt numFmtId="168" formatCode="#,##0;\(0.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9.7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5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0" borderId="0" applyNumberFormat="0" applyBorder="0" applyAlignment="0" applyProtection="0"/>
    <xf numFmtId="0" fontId="32" fillId="23" borderId="0" applyNumberFormat="0" applyBorder="0" applyAlignment="0" applyProtection="0"/>
    <xf numFmtId="0" fontId="17" fillId="15" borderId="0" applyNumberFormat="0" applyBorder="0" applyAlignment="0" applyProtection="0"/>
    <xf numFmtId="0" fontId="32" fillId="24" borderId="0" applyNumberFormat="0" applyBorder="0" applyAlignment="0" applyProtection="0"/>
    <xf numFmtId="0" fontId="17" fillId="5" borderId="0" applyNumberFormat="0" applyBorder="0" applyAlignment="0" applyProtection="0"/>
    <xf numFmtId="0" fontId="32" fillId="25" borderId="0" applyNumberFormat="0" applyBorder="0" applyAlignment="0" applyProtection="0"/>
    <xf numFmtId="0" fontId="17" fillId="18" borderId="0" applyNumberFormat="0" applyBorder="0" applyAlignment="0" applyProtection="0"/>
    <xf numFmtId="0" fontId="32" fillId="26" borderId="0" applyNumberFormat="0" applyBorder="0" applyAlignment="0" applyProtection="0"/>
    <xf numFmtId="0" fontId="17" fillId="20" borderId="0" applyNumberFormat="0" applyBorder="0" applyAlignment="0" applyProtection="0"/>
    <xf numFmtId="0" fontId="32" fillId="27" borderId="0" applyNumberFormat="0" applyBorder="0" applyAlignment="0" applyProtection="0"/>
    <xf numFmtId="0" fontId="17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6" fillId="13" borderId="0" applyNumberFormat="0" applyBorder="0" applyAlignment="0" applyProtection="0"/>
    <xf numFmtId="0" fontId="34" fillId="32" borderId="1" applyNumberFormat="0" applyAlignment="0" applyProtection="0"/>
    <xf numFmtId="0" fontId="11" fillId="18" borderId="2" applyNumberFormat="0" applyAlignment="0" applyProtection="0"/>
    <xf numFmtId="0" fontId="35" fillId="33" borderId="3" applyNumberFormat="0" applyAlignment="0" applyProtection="0"/>
    <xf numFmtId="0" fontId="13" fillId="34" borderId="4" applyNumberFormat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23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17" fillId="28" borderId="0" applyNumberFormat="0" applyBorder="0" applyAlignment="0" applyProtection="0"/>
    <xf numFmtId="0" fontId="32" fillId="36" borderId="0" applyNumberFormat="0" applyBorder="0" applyAlignment="0" applyProtection="0"/>
    <xf numFmtId="0" fontId="17" fillId="37" borderId="0" applyNumberFormat="0" applyBorder="0" applyAlignment="0" applyProtection="0"/>
    <xf numFmtId="0" fontId="32" fillId="38" borderId="0" applyNumberFormat="0" applyBorder="0" applyAlignment="0" applyProtection="0"/>
    <xf numFmtId="0" fontId="17" fillId="34" borderId="0" applyNumberFormat="0" applyBorder="0" applyAlignment="0" applyProtection="0"/>
    <xf numFmtId="0" fontId="32" fillId="39" borderId="0" applyNumberFormat="0" applyBorder="0" applyAlignment="0" applyProtection="0"/>
    <xf numFmtId="0" fontId="17" fillId="40" borderId="0" applyNumberFormat="0" applyBorder="0" applyAlignment="0" applyProtection="0"/>
    <xf numFmtId="0" fontId="32" fillId="41" borderId="0" applyNumberFormat="0" applyBorder="0" applyAlignment="0" applyProtection="0"/>
    <xf numFmtId="0" fontId="17" fillId="42" borderId="0" applyNumberFormat="0" applyBorder="0" applyAlignment="0" applyProtection="0"/>
    <xf numFmtId="0" fontId="32" fillId="43" borderId="0" applyNumberFormat="0" applyBorder="0" applyAlignment="0" applyProtection="0"/>
    <xf numFmtId="0" fontId="17" fillId="30" borderId="0" applyNumberFormat="0" applyBorder="0" applyAlignment="0" applyProtection="0"/>
    <xf numFmtId="0" fontId="38" fillId="44" borderId="1" applyNumberFormat="0" applyAlignment="0" applyProtection="0"/>
    <xf numFmtId="0" fontId="9" fillId="5" borderId="2" applyNumberFormat="0" applyAlignment="0" applyProtection="0"/>
    <xf numFmtId="167" fontId="0" fillId="0" borderId="0" applyFont="0" applyFill="0" applyBorder="0" applyAlignment="0" applyProtection="0"/>
    <xf numFmtId="0" fontId="39" fillId="45" borderId="0" applyNumberFormat="0" applyBorder="0" applyAlignment="0" applyProtection="0"/>
    <xf numFmtId="0" fontId="7" fillId="46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1" fillId="48" borderId="8" applyNumberFormat="0" applyFont="0" applyAlignment="0" applyProtection="0"/>
    <xf numFmtId="0" fontId="0" fillId="9" borderId="9" applyNumberFormat="0" applyFont="0" applyAlignment="0" applyProtection="0"/>
    <xf numFmtId="168" fontId="0" fillId="0" borderId="10">
      <alignment horizontal="right"/>
      <protection/>
    </xf>
    <xf numFmtId="168" fontId="0" fillId="0" borderId="10">
      <alignment horizontal="right"/>
      <protection/>
    </xf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2" borderId="11" applyNumberFormat="0" applyAlignment="0" applyProtection="0"/>
    <xf numFmtId="0" fontId="10" fillId="18" borderId="12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26" fillId="0" borderId="15" applyNumberFormat="0" applyFill="0" applyAlignment="0" applyProtection="0"/>
    <xf numFmtId="0" fontId="37" fillId="0" borderId="16" applyNumberFormat="0" applyFill="0" applyAlignment="0" applyProtection="0"/>
    <xf numFmtId="0" fontId="24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16" fillId="0" borderId="1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7" borderId="20" xfId="0" applyFont="1" applyFill="1" applyBorder="1" applyAlignment="1">
      <alignment horizontal="centerContinuous"/>
    </xf>
    <xf numFmtId="0" fontId="20" fillId="7" borderId="20" xfId="0" applyFont="1" applyFill="1" applyBorder="1" applyAlignment="1">
      <alignment horizontal="centerContinuous"/>
    </xf>
    <xf numFmtId="0" fontId="0" fillId="5" borderId="21" xfId="0" applyFill="1" applyBorder="1" applyAlignment="1" quotePrefix="1">
      <alignment horizontal="center" vertical="center" wrapText="1"/>
    </xf>
    <xf numFmtId="0" fontId="0" fillId="5" borderId="22" xfId="0" applyFill="1" applyBorder="1" applyAlignment="1">
      <alignment vertical="center"/>
    </xf>
    <xf numFmtId="0" fontId="0" fillId="5" borderId="22" xfId="0" applyFill="1" applyBorder="1" applyAlignment="1" quotePrefix="1">
      <alignment horizontal="center" vertical="center"/>
    </xf>
    <xf numFmtId="0" fontId="0" fillId="5" borderId="23" xfId="0" applyFill="1" applyBorder="1" applyAlignment="1">
      <alignment vertical="center"/>
    </xf>
    <xf numFmtId="0" fontId="0" fillId="5" borderId="24" xfId="0" applyFill="1" applyBorder="1" applyAlignment="1" quotePrefix="1">
      <alignment horizontal="center" vertical="center" wrapText="1"/>
    </xf>
    <xf numFmtId="0" fontId="0" fillId="5" borderId="25" xfId="0" applyFill="1" applyBorder="1" applyAlignment="1" quotePrefix="1">
      <alignment horizontal="center" vertical="center"/>
    </xf>
    <xf numFmtId="0" fontId="0" fillId="5" borderId="26" xfId="0" applyFill="1" applyBorder="1" applyAlignment="1" quotePrefix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7" xfId="0" applyFill="1" applyBorder="1" applyAlignment="1" quotePrefix="1">
      <alignment horizontal="center" vertical="center" wrapText="1"/>
    </xf>
    <xf numFmtId="0" fontId="0" fillId="5" borderId="28" xfId="0" applyFill="1" applyBorder="1" applyAlignment="1">
      <alignment vertical="center"/>
    </xf>
    <xf numFmtId="0" fontId="0" fillId="5" borderId="28" xfId="0" applyFill="1" applyBorder="1" applyAlignment="1" quotePrefix="1">
      <alignment horizontal="center" vertical="center"/>
    </xf>
    <xf numFmtId="0" fontId="0" fillId="5" borderId="29" xfId="0" applyFill="1" applyBorder="1" applyAlignment="1">
      <alignment vertical="center"/>
    </xf>
    <xf numFmtId="0" fontId="0" fillId="7" borderId="24" xfId="0" applyFill="1" applyBorder="1" applyAlignment="1">
      <alignment horizontal="left"/>
    </xf>
    <xf numFmtId="164" fontId="0" fillId="7" borderId="25" xfId="0" applyNumberFormat="1" applyFill="1" applyBorder="1" applyAlignment="1">
      <alignment horizontal="right"/>
    </xf>
    <xf numFmtId="164" fontId="0" fillId="7" borderId="25" xfId="0" applyNumberFormat="1" applyFill="1" applyBorder="1" applyAlignment="1" applyProtection="1">
      <alignment horizontal="right"/>
      <protection/>
    </xf>
    <xf numFmtId="165" fontId="0" fillId="7" borderId="25" xfId="0" applyNumberFormat="1" applyFill="1" applyBorder="1" applyAlignment="1">
      <alignment horizontal="right"/>
    </xf>
    <xf numFmtId="166" fontId="0" fillId="7" borderId="26" xfId="0" applyNumberFormat="1" applyFill="1" applyBorder="1" applyAlignment="1">
      <alignment horizontal="right"/>
    </xf>
    <xf numFmtId="166" fontId="0" fillId="7" borderId="0" xfId="0" applyNumberFormat="1" applyFont="1" applyFill="1" applyBorder="1" applyAlignment="1">
      <alignment horizontal="right"/>
    </xf>
    <xf numFmtId="165" fontId="0" fillId="0" borderId="25" xfId="0" applyNumberFormat="1" applyFill="1" applyBorder="1" applyAlignment="1">
      <alignment horizontal="right"/>
    </xf>
    <xf numFmtId="166" fontId="0" fillId="0" borderId="26" xfId="0" applyNumberFormat="1" applyFill="1" applyBorder="1" applyAlignment="1">
      <alignment horizontal="right"/>
    </xf>
    <xf numFmtId="166" fontId="0" fillId="0" borderId="29" xfId="0" applyNumberFormat="1" applyFill="1" applyBorder="1" applyAlignment="1">
      <alignment horizontal="right"/>
    </xf>
    <xf numFmtId="0" fontId="0" fillId="7" borderId="30" xfId="0" applyFill="1" applyBorder="1" applyAlignment="1">
      <alignment/>
    </xf>
    <xf numFmtId="0" fontId="0" fillId="7" borderId="0" xfId="0" applyFill="1" applyAlignment="1">
      <alignment horizontal="left"/>
    </xf>
    <xf numFmtId="0" fontId="0" fillId="7" borderId="0" xfId="0" applyFill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guisantes secos (miles de hectáreas)</a:t>
            </a:r>
          </a:p>
        </c:rich>
      </c:tx>
      <c:layout>
        <c:manualLayout>
          <c:xMode val="factor"/>
          <c:yMode val="factor"/>
          <c:x val="-0.0035"/>
          <c:y val="0.04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65"/>
          <c:y val="0.172"/>
          <c:w val="0.9155"/>
          <c:h val="0.829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'13.2.6.1'!$A$10:$A$20</c:f>
              <c:numCache/>
            </c:numRef>
          </c:cat>
          <c:val>
            <c:numRef>
              <c:f>'13.2.6.1'!$B$10:$B$20</c:f>
              <c:numCache/>
            </c:numRef>
          </c:val>
          <c:smooth val="0"/>
        </c:ser>
        <c:marker val="1"/>
        <c:axId val="14396411"/>
        <c:axId val="62458836"/>
      </c:lineChart>
      <c:catAx>
        <c:axId val="14396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58836"/>
        <c:crosses val="autoZero"/>
        <c:auto val="1"/>
        <c:lblOffset val="100"/>
        <c:tickLblSkip val="1"/>
        <c:noMultiLvlLbl val="0"/>
      </c:catAx>
      <c:valAx>
        <c:axId val="62458836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9641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guisantes secos (miles toneladas)</a:t>
            </a:r>
          </a:p>
        </c:rich>
      </c:tx>
      <c:layout>
        <c:manualLayout>
          <c:xMode val="factor"/>
          <c:yMode val="factor"/>
          <c:x val="-0.008"/>
          <c:y val="0.052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75"/>
          <c:y val="0.16775"/>
          <c:w val="0.9165"/>
          <c:h val="0.8332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'13.2.6.1'!$A$10:$A$20</c:f>
              <c:numCache/>
            </c:numRef>
          </c:cat>
          <c:val>
            <c:numRef>
              <c:f>'13.2.6.1'!$D$10:$D$20</c:f>
              <c:numCache/>
            </c:numRef>
          </c:val>
          <c:smooth val="0"/>
        </c:ser>
        <c:marker val="1"/>
        <c:axId val="25258613"/>
        <c:axId val="26000926"/>
      </c:lineChart>
      <c:catAx>
        <c:axId val="2525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00926"/>
        <c:crosses val="autoZero"/>
        <c:auto val="1"/>
        <c:lblOffset val="100"/>
        <c:tickLblSkip val="1"/>
        <c:noMultiLvlLbl val="0"/>
      </c:catAx>
      <c:valAx>
        <c:axId val="26000926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5861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guisantes secos (miles de euros)</a:t>
            </a:r>
          </a:p>
        </c:rich>
      </c:tx>
      <c:layout>
        <c:manualLayout>
          <c:xMode val="factor"/>
          <c:yMode val="factor"/>
          <c:x val="-0.105"/>
          <c:y val="0.017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975"/>
          <c:y val="0.12625"/>
          <c:w val="0.935"/>
          <c:h val="0.874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'13.2.6.1'!$A$10:$A$20</c:f>
              <c:numCache/>
            </c:numRef>
          </c:cat>
          <c:val>
            <c:numRef>
              <c:f>'13.2.6.1'!$F$10:$F$20</c:f>
              <c:numCache/>
            </c:numRef>
          </c:val>
          <c:smooth val="0"/>
        </c:ser>
        <c:marker val="1"/>
        <c:axId val="32681743"/>
        <c:axId val="25700232"/>
      </c:lineChart>
      <c:catAx>
        <c:axId val="32681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00232"/>
        <c:crosses val="autoZero"/>
        <c:auto val="1"/>
        <c:lblOffset val="100"/>
        <c:tickLblSkip val="1"/>
        <c:noMultiLvlLbl val="0"/>
      </c:catAx>
      <c:valAx>
        <c:axId val="25700232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1743"/>
        <c:crossesAt val="1"/>
        <c:crossBetween val="between"/>
        <c:dispUnits/>
        <c:majorUnit val="8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23</xdr:row>
      <xdr:rowOff>66675</xdr:rowOff>
    </xdr:from>
    <xdr:to>
      <xdr:col>5</xdr:col>
      <xdr:colOff>1323975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190500" y="5048250"/>
        <a:ext cx="84201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49</xdr:row>
      <xdr:rowOff>9525</xdr:rowOff>
    </xdr:from>
    <xdr:to>
      <xdr:col>5</xdr:col>
      <xdr:colOff>1343025</xdr:colOff>
      <xdr:row>73</xdr:row>
      <xdr:rowOff>57150</xdr:rowOff>
    </xdr:to>
    <xdr:graphicFrame>
      <xdr:nvGraphicFramePr>
        <xdr:cNvPr id="2" name="Chart 2"/>
        <xdr:cNvGraphicFramePr/>
      </xdr:nvGraphicFramePr>
      <xdr:xfrm>
        <a:off x="200025" y="9201150"/>
        <a:ext cx="84296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74</xdr:row>
      <xdr:rowOff>38100</xdr:rowOff>
    </xdr:from>
    <xdr:to>
      <xdr:col>5</xdr:col>
      <xdr:colOff>1333500</xdr:colOff>
      <xdr:row>98</xdr:row>
      <xdr:rowOff>142875</xdr:rowOff>
    </xdr:to>
    <xdr:graphicFrame>
      <xdr:nvGraphicFramePr>
        <xdr:cNvPr id="3" name="Chart 3"/>
        <xdr:cNvGraphicFramePr/>
      </xdr:nvGraphicFramePr>
      <xdr:xfrm>
        <a:off x="190500" y="13277850"/>
        <a:ext cx="8429625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ea2000definitivo\AEA2000\EXCEL\Bases\A01cap19.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1">
    <pageSetUpPr fitToPage="1"/>
  </sheetPr>
  <dimension ref="A1:H24"/>
  <sheetViews>
    <sheetView showGridLines="0" tabSelected="1" view="pageBreakPreview" zoomScale="75" zoomScaleNormal="75" zoomScaleSheetLayoutView="75" zoomScalePageLayoutView="0" workbookViewId="0" topLeftCell="A4">
      <selection activeCell="G24" sqref="G24"/>
    </sheetView>
  </sheetViews>
  <sheetFormatPr defaultColWidth="11.421875" defaultRowHeight="12.75"/>
  <cols>
    <col min="1" max="6" width="21.8515625" style="0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36.75" customHeight="1">
      <c r="A4" s="5" t="s">
        <v>2</v>
      </c>
      <c r="B4" s="5"/>
      <c r="C4" s="5"/>
      <c r="D4" s="5"/>
      <c r="E4" s="5"/>
      <c r="F4" s="5"/>
    </row>
    <row r="5" spans="1:6" s="3" customFormat="1" ht="13.5" customHeight="1" thickBot="1">
      <c r="A5" s="6"/>
      <c r="B5" s="7"/>
      <c r="C5" s="7"/>
      <c r="D5" s="7"/>
      <c r="E5" s="7"/>
      <c r="F5" s="7"/>
    </row>
    <row r="6" spans="1:6" ht="30.75" customHeight="1">
      <c r="A6" s="8" t="s">
        <v>3</v>
      </c>
      <c r="B6" s="9"/>
      <c r="C6" s="9"/>
      <c r="D6" s="9"/>
      <c r="E6" s="10" t="s">
        <v>4</v>
      </c>
      <c r="F6" s="11"/>
    </row>
    <row r="7" spans="1:6" ht="17.25" customHeight="1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ht="22.5" customHeight="1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6" ht="36.75" customHeight="1" thickBot="1">
      <c r="A9" s="16"/>
      <c r="B9" s="17"/>
      <c r="C9" s="17"/>
      <c r="D9" s="17"/>
      <c r="E9" s="18" t="s">
        <v>15</v>
      </c>
      <c r="F9" s="19"/>
    </row>
    <row r="10" spans="1:6" ht="22.5" customHeight="1">
      <c r="A10" s="20">
        <v>2003</v>
      </c>
      <c r="B10" s="21">
        <v>105.248</v>
      </c>
      <c r="C10" s="22">
        <v>13.900501672240804</v>
      </c>
      <c r="D10" s="21">
        <v>146.3</v>
      </c>
      <c r="E10" s="23">
        <v>18.14</v>
      </c>
      <c r="F10" s="24">
        <v>26538.82</v>
      </c>
    </row>
    <row r="11" spans="1:6" ht="12.75">
      <c r="A11" s="20">
        <v>2004</v>
      </c>
      <c r="B11" s="21">
        <v>137.098</v>
      </c>
      <c r="C11" s="22">
        <v>14.67607113159929</v>
      </c>
      <c r="D11" s="21">
        <v>201.206</v>
      </c>
      <c r="E11" s="23">
        <v>15.89</v>
      </c>
      <c r="F11" s="24">
        <v>31971.6334</v>
      </c>
    </row>
    <row r="12" spans="1:6" ht="12.75">
      <c r="A12" s="20">
        <v>2005</v>
      </c>
      <c r="B12" s="21">
        <v>151.54</v>
      </c>
      <c r="C12" s="22">
        <v>11.746535568166824</v>
      </c>
      <c r="D12" s="21">
        <v>132.5</v>
      </c>
      <c r="E12" s="23">
        <v>15.26</v>
      </c>
      <c r="F12" s="24">
        <v>27163.8682</v>
      </c>
    </row>
    <row r="13" spans="1:6" ht="12.75">
      <c r="A13" s="20">
        <v>2006</v>
      </c>
      <c r="B13" s="21">
        <v>149.251</v>
      </c>
      <c r="C13" s="22">
        <v>12.718105741335066</v>
      </c>
      <c r="D13" s="21">
        <v>189.819</v>
      </c>
      <c r="E13" s="23">
        <v>15.48</v>
      </c>
      <c r="F13" s="24">
        <v>29383.9812</v>
      </c>
    </row>
    <row r="14" spans="1:6" ht="12.75">
      <c r="A14" s="20">
        <v>2007</v>
      </c>
      <c r="B14" s="21">
        <v>142.199</v>
      </c>
      <c r="C14" s="22">
        <v>11.266394278440774</v>
      </c>
      <c r="D14" s="21">
        <v>160.207</v>
      </c>
      <c r="E14" s="23">
        <v>22.03</v>
      </c>
      <c r="F14" s="24">
        <v>35293.6021</v>
      </c>
    </row>
    <row r="15" spans="1:6" ht="12.75">
      <c r="A15" s="20">
        <v>2008</v>
      </c>
      <c r="B15" s="21">
        <v>101.745</v>
      </c>
      <c r="C15" s="22">
        <v>13.520762691041329</v>
      </c>
      <c r="D15" s="21">
        <v>137.567</v>
      </c>
      <c r="E15" s="23">
        <v>21.76</v>
      </c>
      <c r="F15" s="24">
        <v>29934.579200000004</v>
      </c>
    </row>
    <row r="16" spans="1:6" ht="12.75">
      <c r="A16" s="20">
        <v>2009</v>
      </c>
      <c r="B16" s="21">
        <v>160.173</v>
      </c>
      <c r="C16" s="22">
        <v>9.2318930156768</v>
      </c>
      <c r="D16" s="21">
        <v>147.87</v>
      </c>
      <c r="E16" s="23">
        <v>18.75</v>
      </c>
      <c r="F16" s="24">
        <v>27725.625</v>
      </c>
    </row>
    <row r="17" spans="1:8" ht="12.75">
      <c r="A17" s="20">
        <v>2010</v>
      </c>
      <c r="B17" s="21">
        <v>201.458</v>
      </c>
      <c r="C17" s="22">
        <v>12.487714560851392</v>
      </c>
      <c r="D17" s="21">
        <v>251.575</v>
      </c>
      <c r="E17" s="23">
        <v>20.29</v>
      </c>
      <c r="F17" s="24">
        <v>51044.56749999999</v>
      </c>
      <c r="H17" s="25"/>
    </row>
    <row r="18" spans="1:6" ht="12.75">
      <c r="A18" s="20">
        <v>2011</v>
      </c>
      <c r="B18" s="21">
        <v>241.347</v>
      </c>
      <c r="C18" s="22">
        <v>10.500524141588665</v>
      </c>
      <c r="D18" s="22">
        <v>253.427</v>
      </c>
      <c r="E18" s="23">
        <v>22.36</v>
      </c>
      <c r="F18" s="24">
        <v>56666.2772</v>
      </c>
    </row>
    <row r="19" spans="1:6" ht="12.75">
      <c r="A19" s="20">
        <v>2012</v>
      </c>
      <c r="B19" s="21">
        <v>153.482</v>
      </c>
      <c r="C19" s="22">
        <v>7.884768246439322</v>
      </c>
      <c r="D19" s="22">
        <v>121.017</v>
      </c>
      <c r="E19" s="26">
        <v>26.65</v>
      </c>
      <c r="F19" s="27">
        <v>32251.030499999997</v>
      </c>
    </row>
    <row r="20" spans="1:6" ht="13.5" thickBot="1">
      <c r="A20" s="20">
        <v>2013</v>
      </c>
      <c r="B20" s="21">
        <v>122.246</v>
      </c>
      <c r="C20" s="22">
        <f>D20/B20*10</f>
        <v>16.468923318554392</v>
      </c>
      <c r="D20" s="22">
        <v>201.326</v>
      </c>
      <c r="E20" s="26">
        <v>25.93</v>
      </c>
      <c r="F20" s="28">
        <f>D20*E20*10</f>
        <v>52203.8318</v>
      </c>
    </row>
    <row r="21" spans="1:6" ht="12.75" customHeight="1">
      <c r="A21" s="29" t="s">
        <v>16</v>
      </c>
      <c r="B21" s="29"/>
      <c r="C21" s="29"/>
      <c r="D21" s="29"/>
      <c r="E21" s="29"/>
      <c r="F21" s="29"/>
    </row>
    <row r="22" spans="1:6" ht="12.75">
      <c r="A22" s="30"/>
      <c r="B22" s="31"/>
      <c r="C22" s="31"/>
      <c r="D22" s="31"/>
      <c r="E22" s="31"/>
      <c r="F22" s="31"/>
    </row>
    <row r="23" spans="1:6" ht="12.75">
      <c r="A23" s="31"/>
      <c r="B23" s="31"/>
      <c r="C23" s="31"/>
      <c r="D23" s="31"/>
      <c r="E23" s="31"/>
      <c r="F23" s="31"/>
    </row>
    <row r="24" spans="1:6" ht="12.75">
      <c r="A24" s="31"/>
      <c r="B24" s="31"/>
      <c r="C24" s="31"/>
      <c r="D24" s="31"/>
      <c r="E24" s="31"/>
      <c r="F24" s="31"/>
    </row>
  </sheetData>
  <sheetProtection/>
  <mergeCells count="4"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2014-12-15T10:34:48Z</dcterms:created>
  <dcterms:modified xsi:type="dcterms:W3CDTF">2014-12-15T10:35:05Z</dcterms:modified>
  <cp:category/>
  <cp:version/>
  <cp:contentType/>
  <cp:contentStatus/>
</cp:coreProperties>
</file>