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'5.7'!$A$1:$J$96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'5.7'!$A$27:$E$29</definedName>
    <definedName name="TABLE_10" localSheetId="0">'5.7'!$C$27:$G$28</definedName>
    <definedName name="TABLE_11" localSheetId="0">'5.7'!$C$30:$G$31</definedName>
    <definedName name="TABLE_12" localSheetId="0">'5.7'!$C$27:$G$28</definedName>
    <definedName name="TABLE_13" localSheetId="0">'5.7'!$C$27:$G$28</definedName>
    <definedName name="TABLE_14" localSheetId="0">'5.7'!$C$27:$G$28</definedName>
    <definedName name="TABLE_15" localSheetId="0">'5.7'!$C$27:$G$28</definedName>
    <definedName name="TABLE_16" localSheetId="0">'5.7'!$C$27:$G$28</definedName>
    <definedName name="TABLE_17" localSheetId="0">'5.7'!$C$27:$G$28</definedName>
    <definedName name="TABLE_18" localSheetId="0">'5.7'!$C$27:$G$28</definedName>
    <definedName name="TABLE_19" localSheetId="0">'5.7'!$C$27:$G$28</definedName>
    <definedName name="TABLE_2" localSheetId="0">'5.7'!$A$27:$E$28</definedName>
    <definedName name="TABLE_20" localSheetId="0">'5.7'!$C$27:$G$28</definedName>
    <definedName name="TABLE_21" localSheetId="0">'5.7'!$C$27:$G$28</definedName>
    <definedName name="TABLE_22" localSheetId="0">'5.7'!$C$27:$G$28</definedName>
    <definedName name="TABLE_23" localSheetId="0">'5.7'!$C$27:$G$28</definedName>
    <definedName name="TABLE_24" localSheetId="0">'5.7'!$C$27:$G$28</definedName>
    <definedName name="TABLE_25" localSheetId="0">'5.7'!$C$27:$G$28</definedName>
    <definedName name="TABLE_26" localSheetId="0">'5.7'!$C$27:$G$28</definedName>
    <definedName name="TABLE_27" localSheetId="0">'5.7'!$C$30:$G$31</definedName>
    <definedName name="TABLE_28" localSheetId="0">'5.7'!$C$27:$G$28</definedName>
    <definedName name="TABLE_29" localSheetId="0">'5.7'!$C$30:$G$31</definedName>
    <definedName name="TABLE_3" localSheetId="0">'5.7'!$A$27:$E$28</definedName>
    <definedName name="TABLE_30" localSheetId="0">'5.7'!$C$27:$G$28</definedName>
    <definedName name="TABLE_31" localSheetId="0">'5.7'!$C$30:$G$31</definedName>
    <definedName name="TABLE_32" localSheetId="0">'5.7'!$C$27:$G$28</definedName>
    <definedName name="TABLE_33" localSheetId="0">'5.7'!$C$30:$G$31</definedName>
    <definedName name="TABLE_34" localSheetId="0">'5.7'!$C$27:$G$28</definedName>
    <definedName name="TABLE_35" localSheetId="0">'5.7'!$C$30:$G$31</definedName>
    <definedName name="TABLE_36" localSheetId="0">'5.7'!$C$27:$G$28</definedName>
    <definedName name="TABLE_37" localSheetId="0">'5.7'!$C$30:$G$31</definedName>
    <definedName name="TABLE_38" localSheetId="0">'5.7'!$C$27:$G$28</definedName>
    <definedName name="TABLE_39" localSheetId="0">'5.7'!$C$30:$G$31</definedName>
    <definedName name="TABLE_4" localSheetId="0">'5.7'!$B$27:$F$28</definedName>
    <definedName name="TABLE_40" localSheetId="0">'5.7'!$C$27:$G$28</definedName>
    <definedName name="TABLE_41" localSheetId="0">'5.7'!$C$30:$G$31</definedName>
    <definedName name="TABLE_42" localSheetId="0">'5.7'!$C$35:$G$36</definedName>
    <definedName name="TABLE_5" localSheetId="0">'5.7'!$C$27:$G$28</definedName>
    <definedName name="TABLE_6" localSheetId="0">'5.7'!$C$27:$G$28</definedName>
    <definedName name="TABLE_7" localSheetId="0">'5.7'!$C$27:$G$28</definedName>
    <definedName name="TABLE_8" localSheetId="0">'5.7'!$C$27:$G$28</definedName>
    <definedName name="TABLE_9" localSheetId="0">'5.7'!$C$27:$G$28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I21" i="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I14"/>
  <c r="H14"/>
  <c r="G14"/>
  <c r="F14"/>
  <c r="I13"/>
  <c r="H13"/>
  <c r="G13"/>
  <c r="F13"/>
  <c r="I11"/>
  <c r="H11"/>
  <c r="G11"/>
  <c r="F11"/>
  <c r="I10"/>
  <c r="H10"/>
  <c r="G10"/>
  <c r="F10"/>
</calcChain>
</file>

<file path=xl/sharedStrings.xml><?xml version="1.0" encoding="utf-8"?>
<sst xmlns="http://schemas.openxmlformats.org/spreadsheetml/2006/main" count="25" uniqueCount="23">
  <si>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</si>
  <si>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</si>
  <si>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</si>
  <si>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</si>
  <si>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</si>
  <si>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</si>
  <si>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</si>
  <si>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</si>
  <si>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</si>
  <si>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</si>
  <si>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</si>
  <si>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</si>
  <si>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24años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</si>
  <si>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</si>
  <si>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</si>
  <si>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</si>
  <si>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</si>
  <si>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</si>
  <si>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</si>
  <si>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</si>
  <si>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</si>
  <si>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</si>
  <si>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t>Los datos por sectores de actividad están referidos a CNAE-2009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</si>
</sst>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_)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1" fillId="2" borderId="0" xfId="1" applyFont="1" applyFill="1"/>
    <xf numFmtId="0" fontId="4" fillId="2" borderId="0" xfId="1" applyFont="1" applyFill="1" applyBorder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0" fillId="2" borderId="1" xfId="0" applyFill="1" applyBorder="1"/>
    <xf numFmtId="0" fontId="1" fillId="2" borderId="0" xfId="1" applyFont="1" applyFill="1" applyProtection="1"/>
    <xf numFmtId="0" fontId="1" fillId="3" borderId="2" xfId="1" applyFont="1" applyFill="1" applyBorder="1" applyAlignment="1" applyProtection="1">
      <alignment vertical="center"/>
    </xf>
    <xf numFmtId="0" fontId="1" fillId="3" borderId="3" xfId="1" applyFont="1" applyFill="1" applyBorder="1" applyAlignment="1" applyProtection="1">
      <alignment horizontal="center" vertical="center"/>
    </xf>
    <xf numFmtId="0" fontId="1" fillId="3" borderId="4" xfId="1" applyFont="1" applyFill="1" applyBorder="1" applyAlignment="1" applyProtection="1">
      <alignment horizontal="center" vertical="center"/>
    </xf>
    <xf numFmtId="0" fontId="1" fillId="3" borderId="5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1" fillId="3" borderId="6" xfId="1" applyFont="1" applyFill="1" applyBorder="1" applyAlignment="1" applyProtection="1">
      <alignment horizontal="center" vertical="center"/>
    </xf>
    <xf numFmtId="0" fontId="1" fillId="3" borderId="7" xfId="1" applyFont="1" applyFill="1" applyBorder="1" applyAlignment="1" applyProtection="1">
      <alignment horizontal="center" vertical="center"/>
    </xf>
    <xf numFmtId="0" fontId="1" fillId="3" borderId="8" xfId="1" applyFont="1" applyFill="1" applyBorder="1" applyAlignment="1" applyProtection="1">
      <alignment horizontal="center" vertical="center"/>
    </xf>
    <xf numFmtId="0" fontId="1" fillId="3" borderId="9" xfId="1" applyFont="1" applyFill="1" applyBorder="1" applyAlignment="1" applyProtection="1">
      <alignment horizontal="center" vertical="center"/>
    </xf>
    <xf numFmtId="0" fontId="1" fillId="3" borderId="10" xfId="1" applyFont="1" applyFill="1" applyBorder="1" applyAlignment="1" applyProtection="1">
      <alignment vertical="center"/>
    </xf>
    <xf numFmtId="0" fontId="1" fillId="3" borderId="11" xfId="1" applyFont="1" applyFill="1" applyBorder="1" applyAlignment="1" applyProtection="1">
      <alignment horizontal="center" vertical="center"/>
    </xf>
    <xf numFmtId="0" fontId="1" fillId="3" borderId="12" xfId="1" applyFont="1" applyFill="1" applyBorder="1" applyAlignment="1" applyProtection="1">
      <alignment horizontal="center" vertical="center"/>
    </xf>
    <xf numFmtId="0" fontId="1" fillId="2" borderId="2" xfId="1" applyFont="1" applyFill="1" applyBorder="1" applyProtection="1"/>
    <xf numFmtId="164" fontId="0" fillId="2" borderId="13" xfId="0" applyNumberFormat="1" applyFill="1" applyBorder="1" applyAlignment="1">
      <alignment horizontal="right" indent="1"/>
    </xf>
    <xf numFmtId="164" fontId="0" fillId="4" borderId="13" xfId="0" applyNumberFormat="1" applyFill="1" applyBorder="1" applyAlignment="1">
      <alignment horizontal="right" indent="1"/>
    </xf>
    <xf numFmtId="165" fontId="0" fillId="0" borderId="14" xfId="0" applyNumberFormat="1" applyFill="1" applyBorder="1" applyAlignment="1">
      <alignment horizontal="right" indent="1"/>
    </xf>
    <xf numFmtId="165" fontId="0" fillId="4" borderId="14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165" fontId="1" fillId="2" borderId="0" xfId="1" applyNumberFormat="1" applyFont="1" applyFill="1" applyProtection="1"/>
    <xf numFmtId="0" fontId="1" fillId="2" borderId="6" xfId="1" applyFont="1" applyFill="1" applyBorder="1" applyProtection="1"/>
    <xf numFmtId="164" fontId="0" fillId="2" borderId="14" xfId="0" applyNumberFormat="1" applyFill="1" applyBorder="1" applyAlignment="1">
      <alignment horizontal="right" indent="1"/>
    </xf>
    <xf numFmtId="164" fontId="0" fillId="4" borderId="14" xfId="0" applyNumberFormat="1" applyFill="1" applyBorder="1" applyAlignment="1">
      <alignment horizontal="right" indent="1"/>
    </xf>
    <xf numFmtId="164" fontId="0" fillId="2" borderId="16" xfId="0" applyNumberFormat="1" applyFill="1" applyBorder="1" applyAlignment="1">
      <alignment horizontal="right" indent="1"/>
    </xf>
    <xf numFmtId="165" fontId="0" fillId="2" borderId="14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165" fontId="1" fillId="2" borderId="0" xfId="1" applyNumberFormat="1" applyFont="1" applyFill="1" applyBorder="1" applyAlignment="1" applyProtection="1">
      <alignment horizontal="right"/>
    </xf>
    <xf numFmtId="0" fontId="0" fillId="2" borderId="10" xfId="0" applyFill="1" applyBorder="1" applyAlignment="1">
      <alignment horizontal="left" wrapText="1"/>
    </xf>
    <xf numFmtId="165" fontId="0" fillId="0" borderId="17" xfId="0" applyNumberFormat="1" applyFill="1" applyBorder="1" applyAlignment="1">
      <alignment horizontal="right" indent="1"/>
    </xf>
    <xf numFmtId="165" fontId="0" fillId="4" borderId="17" xfId="0" applyNumberFormat="1" applyFill="1" applyBorder="1" applyAlignment="1">
      <alignment horizontal="right" indent="1"/>
    </xf>
    <xf numFmtId="164" fontId="0" fillId="2" borderId="17" xfId="0" applyNumberFormat="1" applyFill="1" applyBorder="1" applyAlignment="1">
      <alignment horizontal="right" indent="1"/>
    </xf>
    <xf numFmtId="164" fontId="0" fillId="2" borderId="18" xfId="0" applyNumberFormat="1" applyFill="1" applyBorder="1" applyAlignment="1">
      <alignment horizontal="right" indent="1"/>
    </xf>
    <xf numFmtId="0" fontId="1" fillId="2" borderId="19" xfId="2" applyFont="1" applyFill="1" applyBorder="1" applyAlignment="1" applyProtection="1">
      <alignment horizontal="left"/>
    </xf>
    <xf numFmtId="165" fontId="1" fillId="2" borderId="19" xfId="0" applyNumberFormat="1" applyFont="1" applyFill="1" applyBorder="1" applyAlignment="1">
      <alignment horizontal="right"/>
    </xf>
    <xf numFmtId="0" fontId="1" fillId="2" borderId="0" xfId="2" applyFont="1" applyFill="1" applyProtection="1"/>
    <xf numFmtId="0" fontId="6" fillId="2" borderId="0" xfId="2" applyFont="1" applyFill="1" applyAlignment="1" applyProtection="1">
      <alignment horizontal="left"/>
    </xf>
    <xf numFmtId="165" fontId="7" fillId="2" borderId="0" xfId="0" applyNumberFormat="1" applyFont="1" applyFill="1" applyAlignment="1">
      <alignment horizontal="right"/>
    </xf>
    <xf numFmtId="0" fontId="1" fillId="2" borderId="0" xfId="2" applyFont="1" applyFill="1"/>
    <xf numFmtId="0" fontId="1" fillId="2" borderId="0" xfId="2" applyFont="1" applyFill="1" applyAlignment="1" applyProtection="1">
      <alignment horizontal="left"/>
    </xf>
    <xf numFmtId="4" fontId="0" fillId="2" borderId="0" xfId="0" applyNumberForma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3279151780036322"/>
          <c:y val="3.42857142857143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ser>
          <c:idx val="0"/>
          <c:order val="0"/>
          <c:tx>
            <c:strRef>
              <c:f>'5.7'!$B$9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0.0</c:formatCode>
                <c:ptCount val="2"/>
                <c:pt idx="0">
                  <c:v>561.1</c:v>
                </c:pt>
                <c:pt idx="1">
                  <c:v>175.45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0.0</c:formatCode>
                <c:ptCount val="2"/>
                <c:pt idx="0">
                  <c:v>558.4</c:v>
                </c:pt>
                <c:pt idx="1">
                  <c:v>177.4</c:v>
                </c:pt>
              </c:numCache>
            </c:numRef>
          </c:val>
        </c:ser>
        <c:axId val="147920768"/>
        <c:axId val="147922304"/>
      </c:barChart>
      <c:catAx>
        <c:axId val="147920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922304"/>
        <c:crosses val="autoZero"/>
        <c:auto val="1"/>
        <c:lblAlgn val="ctr"/>
        <c:lblOffset val="100"/>
        <c:tickLblSkip val="1"/>
        <c:tickMarkSkip val="1"/>
      </c:catAx>
      <c:valAx>
        <c:axId val="147922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920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0656"/>
          <c:y val="0.30285714285714288"/>
          <c:w val="0.2899737532808403"/>
          <c:h val="7.14285714285714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11: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0428024841965176"/>
          <c:y val="6.99493710827130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9545"/>
        </c:manualLayout>
      </c:layout>
      <c:barChart>
        <c:barDir val="col"/>
        <c:grouping val="clustered"/>
        <c:ser>
          <c:idx val="0"/>
          <c:order val="0"/>
          <c:tx>
            <c:strRef>
              <c:f>'5.7'!$B$9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#,##0.0</c:formatCode>
                <c:ptCount val="9"/>
                <c:pt idx="0">
                  <c:v>8</c:v>
                </c:pt>
                <c:pt idx="1">
                  <c:v>33.700000000000003</c:v>
                </c:pt>
                <c:pt idx="2">
                  <c:v>58.4</c:v>
                </c:pt>
                <c:pt idx="3">
                  <c:v>172.4</c:v>
                </c:pt>
                <c:pt idx="4">
                  <c:v>212.2</c:v>
                </c:pt>
                <c:pt idx="5">
                  <c:v>176.3</c:v>
                </c:pt>
                <c:pt idx="6">
                  <c:v>57.2</c:v>
                </c:pt>
                <c:pt idx="7">
                  <c:v>10.199999999999999</c:v>
                </c:pt>
                <c:pt idx="8">
                  <c:v>4.2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#,##0.0</c:formatCode>
                <c:ptCount val="9"/>
                <c:pt idx="0">
                  <c:v>7.7</c:v>
                </c:pt>
                <c:pt idx="1">
                  <c:v>37.700000000000003</c:v>
                </c:pt>
                <c:pt idx="2">
                  <c:v>56.6</c:v>
                </c:pt>
                <c:pt idx="3">
                  <c:v>171.7</c:v>
                </c:pt>
                <c:pt idx="4">
                  <c:v>214.2</c:v>
                </c:pt>
                <c:pt idx="5">
                  <c:v>187.5</c:v>
                </c:pt>
                <c:pt idx="6">
                  <c:v>53.6</c:v>
                </c:pt>
                <c:pt idx="7">
                  <c:v>7.2</c:v>
                </c:pt>
                <c:pt idx="8">
                  <c:v>3.8</c:v>
                </c:pt>
              </c:numCache>
            </c:numRef>
          </c:val>
        </c:ser>
        <c:axId val="148013056"/>
        <c:axId val="148014592"/>
      </c:barChart>
      <c:catAx>
        <c:axId val="148013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14592"/>
        <c:crosses val="autoZero"/>
        <c:auto val="1"/>
        <c:lblAlgn val="ctr"/>
        <c:lblOffset val="100"/>
        <c:tickLblSkip val="1"/>
        <c:tickMarkSkip val="1"/>
      </c:catAx>
      <c:valAx>
        <c:axId val="148014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13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69"/>
          <c:h val="6.983240223463697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10: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6711598274885245"/>
          <c:y val="3.4682080924855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9407008086253374"/>
          <c:y val="0.41907573591567726"/>
          <c:w val="0.76010781671159156"/>
          <c:h val="0.48265964067529676"/>
        </c:manualLayout>
      </c:layout>
      <c:barChart>
        <c:barDir val="col"/>
        <c:grouping val="clustered"/>
        <c:ser>
          <c:idx val="0"/>
          <c:order val="0"/>
          <c:tx>
            <c:strRef>
              <c:f>'5.7'!$D$9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#,##0.0</c:formatCode>
                <c:ptCount val="2"/>
                <c:pt idx="0">
                  <c:v>9315.7999999999993</c:v>
                </c:pt>
                <c:pt idx="1">
                  <c:v>7823.2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#,##0.0</c:formatCode>
                <c:ptCount val="2"/>
                <c:pt idx="0">
                  <c:v>9442.7000000000007</c:v>
                </c:pt>
                <c:pt idx="1">
                  <c:v>7901.5</c:v>
                </c:pt>
              </c:numCache>
            </c:numRef>
          </c:val>
        </c:ser>
        <c:axId val="148076416"/>
        <c:axId val="148077952"/>
      </c:barChart>
      <c:catAx>
        <c:axId val="148076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77952"/>
        <c:crosses val="autoZero"/>
        <c:auto val="1"/>
        <c:lblAlgn val="ctr"/>
        <c:lblOffset val="100"/>
        <c:tickLblSkip val="1"/>
        <c:tickMarkSkip val="1"/>
      </c:catAx>
      <c:valAx>
        <c:axId val="148077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76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2575"/>
          <c:y val="0.2832372976499325"/>
          <c:w val="0.2884098188167008"/>
          <c:h val="7.22543352601155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667275988535831"/>
          <c:y val="8.373628093236316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306202763004157E-2"/>
          <c:y val="0.28323524600075378"/>
          <c:w val="0.89234873078379684"/>
          <c:h val="0.57864327934617998"/>
        </c:manualLayout>
      </c:layout>
      <c:barChart>
        <c:barDir val="col"/>
        <c:grouping val="clustered"/>
        <c:ser>
          <c:idx val="0"/>
          <c:order val="0"/>
          <c:tx>
            <c:strRef>
              <c:f>'5.7'!$D$9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#,##0.0</c:formatCode>
                <c:ptCount val="9"/>
                <c:pt idx="0">
                  <c:v>74.400000000000006</c:v>
                </c:pt>
                <c:pt idx="1">
                  <c:v>689</c:v>
                </c:pt>
                <c:pt idx="2">
                  <c:v>1628</c:v>
                </c:pt>
                <c:pt idx="3">
                  <c:v>5206.2</c:v>
                </c:pt>
                <c:pt idx="4">
                  <c:v>5031.1000000000004</c:v>
                </c:pt>
                <c:pt idx="5">
                  <c:v>3611.9</c:v>
                </c:pt>
                <c:pt idx="6">
                  <c:v>761</c:v>
                </c:pt>
                <c:pt idx="7">
                  <c:v>104.6</c:v>
                </c:pt>
                <c:pt idx="8">
                  <c:v>32.9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#,##0.0</c:formatCode>
                <c:ptCount val="9"/>
                <c:pt idx="0">
                  <c:v>79.400000000000006</c:v>
                </c:pt>
                <c:pt idx="1">
                  <c:v>669.2</c:v>
                </c:pt>
                <c:pt idx="2">
                  <c:v>1616.8</c:v>
                </c:pt>
                <c:pt idx="3">
                  <c:v>5147.6000000000004</c:v>
                </c:pt>
                <c:pt idx="4">
                  <c:v>5152.2</c:v>
                </c:pt>
                <c:pt idx="5">
                  <c:v>3724.5</c:v>
                </c:pt>
                <c:pt idx="6">
                  <c:v>820.9</c:v>
                </c:pt>
                <c:pt idx="7">
                  <c:v>101.8</c:v>
                </c:pt>
                <c:pt idx="8">
                  <c:v>31.9</c:v>
                </c:pt>
              </c:numCache>
            </c:numRef>
          </c:val>
        </c:ser>
        <c:axId val="148369408"/>
        <c:axId val="148370944"/>
      </c:barChart>
      <c:catAx>
        <c:axId val="14836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70944"/>
        <c:crosses val="autoZero"/>
        <c:auto val="1"/>
        <c:lblAlgn val="ctr"/>
        <c:lblOffset val="100"/>
        <c:tickLblSkip val="1"/>
        <c:tickMarkSkip val="1"/>
      </c:catAx>
      <c:valAx>
        <c:axId val="148370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69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266"/>
          <c:y val="0.1618980147806727"/>
          <c:w val="0.13878097323396069"/>
          <c:h val="8.71277269203138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0</xdr:rowOff>
    </xdr:from>
    <xdr:to>
      <xdr:col>4</xdr:col>
      <xdr:colOff>142875</xdr:colOff>
      <xdr:row>47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50</xdr:row>
      <xdr:rowOff>28575</xdr:rowOff>
    </xdr:from>
    <xdr:to>
      <xdr:col>8</xdr:col>
      <xdr:colOff>1028700</xdr:colOff>
      <xdr:row>71</xdr:row>
      <xdr:rowOff>47625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219075</xdr:colOff>
      <xdr:row>25</xdr:row>
      <xdr:rowOff>28575</xdr:rowOff>
    </xdr:from>
    <xdr:to>
      <xdr:col>8</xdr:col>
      <xdr:colOff>1000125</xdr:colOff>
      <xdr:row>47</xdr:row>
      <xdr:rowOff>142875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73</xdr:row>
      <xdr:rowOff>47625</xdr:rowOff>
    </xdr:from>
    <xdr:to>
      <xdr:col>8</xdr:col>
      <xdr:colOff>1057275</xdr:colOff>
      <xdr:row>94</xdr:row>
      <xdr:rowOff>95250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5"/>
  <sheetViews>
    <sheetView showGridLines="0" tabSelected="1" view="pageBreakPreview" topLeftCell="A46" zoomScale="75" zoomScaleNormal="75" zoomScaleSheetLayoutView="75" workbookViewId="0">
      <selection activeCell="D10" sqref="D10:D11"/>
    </sheetView>
  </sheetViews>
  <sheetFormatPr baseColWidth="10" defaultRowHeight="12.75"/>
  <cols>
    <col min="1" max="1" width="28.140625" style="3" customWidth="1"/>
    <col min="2" max="4" width="13.28515625" style="3" customWidth="1"/>
    <col min="5" max="5" width="15" style="3" customWidth="1"/>
    <col min="6" max="8" width="13.28515625" style="3" customWidth="1"/>
    <col min="9" max="9" width="16.5703125" style="3" customWidth="1"/>
    <col min="10" max="10" width="15.42578125" style="3" customWidth="1"/>
    <col min="11" max="12" width="11.42578125" style="3"/>
    <col min="13" max="13" width="12.85546875" style="3" customWidth="1"/>
    <col min="14" max="16384" width="11.42578125" style="3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3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3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3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3" s="18" customFormat="1" ht="30.75" customHeight="1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7"/>
    </row>
    <row r="8" spans="1:13" s="18" customFormat="1" ht="30.75" customHeight="1">
      <c r="A8" s="19" t="s">
        <v>6</v>
      </c>
      <c r="B8" s="20" t="s">
        <v>7</v>
      </c>
      <c r="C8" s="21"/>
      <c r="D8" s="20" t="s">
        <v>8</v>
      </c>
      <c r="E8" s="21"/>
      <c r="F8" s="20" t="s">
        <v>7</v>
      </c>
      <c r="G8" s="21"/>
      <c r="H8" s="20" t="s">
        <v>8</v>
      </c>
      <c r="I8" s="22"/>
      <c r="J8" s="16"/>
      <c r="K8" s="17"/>
    </row>
    <row r="9" spans="1:13" s="18" customFormat="1" ht="30.75" customHeight="1" thickBot="1">
      <c r="A9" s="23"/>
      <c r="B9" s="24">
        <v>2013</v>
      </c>
      <c r="C9" s="24">
        <v>2014</v>
      </c>
      <c r="D9" s="24">
        <v>2013</v>
      </c>
      <c r="E9" s="24">
        <v>2014</v>
      </c>
      <c r="F9" s="24">
        <v>2013</v>
      </c>
      <c r="G9" s="24">
        <v>2014</v>
      </c>
      <c r="H9" s="25">
        <v>2013</v>
      </c>
      <c r="I9" s="25">
        <v>2014</v>
      </c>
      <c r="J9" s="16"/>
      <c r="K9" s="17"/>
    </row>
    <row r="10" spans="1:13" ht="21.75" customHeight="1">
      <c r="A10" s="26" t="s">
        <v>9</v>
      </c>
      <c r="B10" s="27">
        <v>561.1</v>
      </c>
      <c r="C10" s="28">
        <v>558.4</v>
      </c>
      <c r="D10" s="29">
        <v>9315.7999999999993</v>
      </c>
      <c r="E10" s="30">
        <v>9442.7000000000007</v>
      </c>
      <c r="F10" s="27">
        <f>(100*B10)/736.6</f>
        <v>76.174314417594346</v>
      </c>
      <c r="G10" s="27">
        <f>(100*C10)/735.9</f>
        <v>75.879874983014005</v>
      </c>
      <c r="H10" s="31">
        <f>(100*D10)/17139</f>
        <v>54.354396405857976</v>
      </c>
      <c r="I10" s="31">
        <f>(100*E10)/17344.2</f>
        <v>54.442983821681025</v>
      </c>
      <c r="J10"/>
      <c r="K10" s="32"/>
    </row>
    <row r="11" spans="1:13">
      <c r="A11" s="33" t="s">
        <v>10</v>
      </c>
      <c r="B11" s="34">
        <v>175.45</v>
      </c>
      <c r="C11" s="35">
        <v>177.4</v>
      </c>
      <c r="D11" s="29">
        <v>7823.2</v>
      </c>
      <c r="E11" s="30">
        <v>7901.5</v>
      </c>
      <c r="F11" s="34">
        <f>(100*B11)/736.6</f>
        <v>23.818897637795274</v>
      </c>
      <c r="G11" s="34">
        <f t="shared" ref="G11:G21" si="0">(100*C11)/735.9</f>
        <v>24.106536214159533</v>
      </c>
      <c r="H11" s="36">
        <f>(100*D11)/17139</f>
        <v>45.645603594142017</v>
      </c>
      <c r="I11" s="36">
        <f t="shared" ref="I11:I21" si="1">(100*E11)/17344.2</f>
        <v>45.557016178318975</v>
      </c>
      <c r="J11"/>
      <c r="K11" s="32"/>
    </row>
    <row r="12" spans="1:13">
      <c r="A12" s="33"/>
      <c r="B12" s="37"/>
      <c r="C12" s="30"/>
      <c r="D12" s="37"/>
      <c r="E12" s="30"/>
      <c r="F12" s="34"/>
      <c r="G12" s="34"/>
      <c r="H12" s="36"/>
      <c r="I12" s="36"/>
      <c r="J12"/>
      <c r="K12" s="11"/>
    </row>
    <row r="13" spans="1:13">
      <c r="A13" s="38" t="s">
        <v>11</v>
      </c>
      <c r="B13" s="29">
        <v>8</v>
      </c>
      <c r="C13" s="30">
        <v>7.7</v>
      </c>
      <c r="D13" s="29">
        <v>74.400000000000006</v>
      </c>
      <c r="E13" s="30">
        <v>79.400000000000006</v>
      </c>
      <c r="F13" s="34">
        <f>(100*B13)/736.6</f>
        <v>1.0860711376595167</v>
      </c>
      <c r="G13" s="34">
        <f t="shared" si="0"/>
        <v>1.0463378176382661</v>
      </c>
      <c r="H13" s="36">
        <f t="shared" ref="H13:H21" si="2">(100*D13)/17139</f>
        <v>0.4340976719761947</v>
      </c>
      <c r="I13" s="36">
        <f t="shared" si="1"/>
        <v>0.45778992400917889</v>
      </c>
      <c r="J13"/>
      <c r="K13" s="11"/>
    </row>
    <row r="14" spans="1:13">
      <c r="A14" s="38" t="s">
        <v>12</v>
      </c>
      <c r="B14" s="29">
        <v>33.700000000000003</v>
      </c>
      <c r="C14" s="30">
        <v>37.700000000000003</v>
      </c>
      <c r="D14" s="29">
        <v>689</v>
      </c>
      <c r="E14" s="30">
        <v>669.2</v>
      </c>
      <c r="F14" s="34">
        <f>(100*B14)/736.6</f>
        <v>4.575074667390715</v>
      </c>
      <c r="G14" s="34">
        <f t="shared" si="0"/>
        <v>5.1229786655795628</v>
      </c>
      <c r="H14" s="36">
        <f t="shared" si="2"/>
        <v>4.02007118268277</v>
      </c>
      <c r="I14" s="36">
        <f t="shared" si="1"/>
        <v>3.8583503419010388</v>
      </c>
      <c r="J14"/>
      <c r="K14" s="11"/>
    </row>
    <row r="15" spans="1:13">
      <c r="A15" s="39" t="s">
        <v>13</v>
      </c>
      <c r="B15" s="29">
        <v>58.4</v>
      </c>
      <c r="C15" s="30">
        <v>56.6</v>
      </c>
      <c r="D15" s="29">
        <v>1628</v>
      </c>
      <c r="E15" s="30">
        <v>1616.8</v>
      </c>
      <c r="F15" s="34"/>
      <c r="G15" s="34">
        <f t="shared" si="0"/>
        <v>7.6912623997825795</v>
      </c>
      <c r="H15" s="36">
        <f t="shared" si="2"/>
        <v>9.4988038975436133</v>
      </c>
      <c r="I15" s="36">
        <f t="shared" si="1"/>
        <v>9.3218482259199043</v>
      </c>
      <c r="J15"/>
      <c r="K15" s="11"/>
    </row>
    <row r="16" spans="1:13">
      <c r="A16" s="40" t="s">
        <v>14</v>
      </c>
      <c r="B16" s="29">
        <v>172.4</v>
      </c>
      <c r="C16" s="30">
        <v>171.7</v>
      </c>
      <c r="D16" s="29">
        <v>5206.2</v>
      </c>
      <c r="E16" s="30">
        <v>5147.6000000000004</v>
      </c>
      <c r="F16" s="34">
        <f t="shared" ref="F16:F21" si="3">(100*B16)/736.6</f>
        <v>23.404833016562584</v>
      </c>
      <c r="G16" s="34">
        <f t="shared" si="0"/>
        <v>23.331974453050687</v>
      </c>
      <c r="H16" s="36">
        <f t="shared" si="2"/>
        <v>30.376334675301944</v>
      </c>
      <c r="I16" s="36">
        <f t="shared" si="1"/>
        <v>29.679085803899866</v>
      </c>
      <c r="J16" s="41"/>
      <c r="K16" s="11"/>
    </row>
    <row r="17" spans="1:11">
      <c r="A17" s="40" t="s">
        <v>15</v>
      </c>
      <c r="B17" s="29">
        <v>212.2</v>
      </c>
      <c r="C17" s="30">
        <v>214.2</v>
      </c>
      <c r="D17" s="29">
        <v>5031.1000000000004</v>
      </c>
      <c r="E17" s="30">
        <v>5152.2</v>
      </c>
      <c r="F17" s="34">
        <f t="shared" si="3"/>
        <v>28.80803692641868</v>
      </c>
      <c r="G17" s="34">
        <f t="shared" si="0"/>
        <v>29.107215654300855</v>
      </c>
      <c r="H17" s="36">
        <f t="shared" si="2"/>
        <v>29.354688138164423</v>
      </c>
      <c r="I17" s="36">
        <f t="shared" si="1"/>
        <v>29.705607638288303</v>
      </c>
      <c r="J17" s="41"/>
      <c r="K17" s="11"/>
    </row>
    <row r="18" spans="1:11">
      <c r="A18" s="40" t="s">
        <v>16</v>
      </c>
      <c r="B18" s="29">
        <v>176.3</v>
      </c>
      <c r="C18" s="30">
        <v>187.5</v>
      </c>
      <c r="D18" s="29">
        <v>3611.9</v>
      </c>
      <c r="E18" s="30">
        <v>3724.5</v>
      </c>
      <c r="F18" s="34">
        <f t="shared" si="3"/>
        <v>23.9342926961716</v>
      </c>
      <c r="G18" s="34">
        <f t="shared" si="0"/>
        <v>25.479005299633101</v>
      </c>
      <c r="H18" s="36">
        <f t="shared" si="2"/>
        <v>21.074158352295932</v>
      </c>
      <c r="I18" s="36">
        <f t="shared" si="1"/>
        <v>21.474037430380182</v>
      </c>
      <c r="J18" s="41"/>
      <c r="K18" s="11"/>
    </row>
    <row r="19" spans="1:11">
      <c r="A19" s="38" t="s">
        <v>17</v>
      </c>
      <c r="B19" s="29">
        <v>57.2</v>
      </c>
      <c r="C19" s="30">
        <v>53.6</v>
      </c>
      <c r="D19" s="29">
        <v>761</v>
      </c>
      <c r="E19" s="30">
        <v>820.9</v>
      </c>
      <c r="F19" s="34">
        <f t="shared" si="3"/>
        <v>7.765408634265544</v>
      </c>
      <c r="G19" s="34">
        <f t="shared" si="0"/>
        <v>7.28359831498845</v>
      </c>
      <c r="H19" s="36">
        <f t="shared" si="2"/>
        <v>4.4401657039500551</v>
      </c>
      <c r="I19" s="36">
        <f t="shared" si="1"/>
        <v>4.7329943151024549</v>
      </c>
      <c r="J19" s="41"/>
      <c r="K19" s="11"/>
    </row>
    <row r="20" spans="1:11">
      <c r="A20" s="39" t="s">
        <v>18</v>
      </c>
      <c r="B20" s="29">
        <v>10.199999999999999</v>
      </c>
      <c r="C20" s="30">
        <v>7.2</v>
      </c>
      <c r="D20" s="29">
        <v>104.6</v>
      </c>
      <c r="E20" s="30">
        <v>101.8</v>
      </c>
      <c r="F20" s="34">
        <f t="shared" si="3"/>
        <v>1.3847407005158836</v>
      </c>
      <c r="G20" s="34">
        <f t="shared" si="0"/>
        <v>0.97839380350591121</v>
      </c>
      <c r="H20" s="36">
        <f t="shared" si="2"/>
        <v>0.61030398506330596</v>
      </c>
      <c r="I20" s="36">
        <f t="shared" si="1"/>
        <v>0.58693972624854418</v>
      </c>
      <c r="J20" s="41"/>
      <c r="K20" s="11"/>
    </row>
    <row r="21" spans="1:11" ht="13.5" thickBot="1">
      <c r="A21" s="42" t="s">
        <v>19</v>
      </c>
      <c r="B21" s="43">
        <v>4.2</v>
      </c>
      <c r="C21" s="44">
        <v>3.8</v>
      </c>
      <c r="D21" s="43">
        <v>32.9</v>
      </c>
      <c r="E21" s="44">
        <v>31.9</v>
      </c>
      <c r="F21" s="34">
        <f t="shared" si="3"/>
        <v>0.5701873472712462</v>
      </c>
      <c r="G21" s="45">
        <f t="shared" si="0"/>
        <v>0.51637450740589752</v>
      </c>
      <c r="H21" s="36">
        <f t="shared" si="2"/>
        <v>0.19195985763463447</v>
      </c>
      <c r="I21" s="46">
        <f t="shared" si="1"/>
        <v>0.18392315586766758</v>
      </c>
      <c r="J21" s="41"/>
      <c r="K21" s="11"/>
    </row>
    <row r="22" spans="1:11" ht="15.6" customHeight="1">
      <c r="A22" s="47" t="s">
        <v>20</v>
      </c>
      <c r="B22" s="47"/>
      <c r="C22" s="47"/>
      <c r="D22" s="48"/>
      <c r="E22" s="48"/>
      <c r="F22" s="48"/>
      <c r="G22" s="48"/>
      <c r="H22" s="48"/>
      <c r="I22" s="48"/>
      <c r="J22" s="49"/>
    </row>
    <row r="23" spans="1:11" ht="13.9" customHeight="1">
      <c r="A23" s="50" t="s">
        <v>21</v>
      </c>
      <c r="B23" s="50"/>
      <c r="C23" s="50"/>
      <c r="D23" s="50"/>
      <c r="E23" s="51"/>
      <c r="F23" s="49"/>
      <c r="G23" s="52"/>
      <c r="H23" s="52"/>
      <c r="I23" s="52"/>
    </row>
    <row r="24" spans="1:11" ht="13.9" customHeight="1">
      <c r="A24" s="53" t="s">
        <v>22</v>
      </c>
      <c r="B24" s="53"/>
      <c r="C24" s="53"/>
      <c r="D24" s="53"/>
      <c r="E24" s="53"/>
      <c r="F24" s="49"/>
      <c r="G24" s="52"/>
      <c r="H24" s="52"/>
      <c r="I24" s="52"/>
    </row>
    <row r="25" spans="1:11">
      <c r="F25"/>
      <c r="G25"/>
      <c r="H25"/>
      <c r="I25"/>
      <c r="J25"/>
      <c r="K25"/>
    </row>
    <row r="26" spans="1:11">
      <c r="F26"/>
      <c r="G26"/>
      <c r="H26"/>
      <c r="I26"/>
      <c r="J26"/>
      <c r="K26"/>
    </row>
    <row r="27" spans="1:11">
      <c r="F27"/>
      <c r="G27"/>
      <c r="H27"/>
      <c r="I27"/>
      <c r="J27"/>
      <c r="K27"/>
    </row>
    <row r="28" spans="1:11">
      <c r="F28"/>
      <c r="G28"/>
      <c r="H28"/>
      <c r="I28"/>
      <c r="J28"/>
      <c r="K28"/>
    </row>
    <row r="29" spans="1:11">
      <c r="F29"/>
      <c r="G29"/>
      <c r="H29"/>
      <c r="I29"/>
      <c r="J29"/>
      <c r="K29"/>
    </row>
    <row r="30" spans="1:11">
      <c r="F30"/>
      <c r="G30"/>
      <c r="H30"/>
      <c r="I30"/>
      <c r="J30"/>
      <c r="K30"/>
    </row>
    <row r="31" spans="1:11" ht="12" customHeight="1">
      <c r="F31"/>
      <c r="G31"/>
      <c r="H31"/>
      <c r="I31"/>
      <c r="J31"/>
      <c r="K31"/>
    </row>
    <row r="32" spans="1:11" ht="14.25" customHeight="1">
      <c r="F32"/>
      <c r="G32"/>
      <c r="H32"/>
      <c r="I32"/>
      <c r="J32"/>
      <c r="K32"/>
    </row>
    <row r="33" spans="2:58" ht="12.75" hidden="1" customHeight="1">
      <c r="B33" s="54"/>
      <c r="C33" s="54"/>
      <c r="D33" s="54"/>
      <c r="E33" s="54"/>
      <c r="F33"/>
      <c r="G33"/>
      <c r="H33"/>
      <c r="I33"/>
      <c r="J33"/>
      <c r="K33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</row>
    <row r="34" spans="2:58" ht="15.75" customHeight="1">
      <c r="F34"/>
      <c r="G34"/>
      <c r="H34"/>
      <c r="I34"/>
      <c r="J34"/>
      <c r="K34"/>
    </row>
    <row r="35" spans="2:58" ht="12" customHeight="1"/>
    <row r="38" spans="2:58" ht="13.15" hidden="1" customHeight="1"/>
    <row r="40" spans="2:58" ht="18" customHeight="1">
      <c r="K40" s="54"/>
    </row>
    <row r="41" spans="2:58" ht="12.75" customHeight="1">
      <c r="K41" s="54"/>
    </row>
    <row r="42" spans="2:58" ht="13.15" hidden="1" customHeight="1">
      <c r="K42" s="54"/>
    </row>
    <row r="43" spans="2:58">
      <c r="K43" s="54"/>
    </row>
    <row r="44" spans="2:58">
      <c r="K44" s="54"/>
    </row>
    <row r="45" spans="2:58">
      <c r="K45" s="54"/>
    </row>
    <row r="46" spans="2:58">
      <c r="K46" s="54"/>
    </row>
    <row r="47" spans="2:58">
      <c r="K47" s="54"/>
    </row>
    <row r="48" spans="2:58">
      <c r="K48" s="54"/>
    </row>
    <row r="49" spans="11:11">
      <c r="K49" s="54"/>
    </row>
    <row r="50" spans="11:11" ht="14.25" customHeight="1">
      <c r="K50" s="54"/>
    </row>
    <row r="51" spans="11:11" ht="10.5" customHeight="1">
      <c r="K51" s="54"/>
    </row>
    <row r="52" spans="11:11">
      <c r="K52" s="54"/>
    </row>
    <row r="53" spans="11:11">
      <c r="K53" s="54"/>
    </row>
    <row r="54" spans="11:11">
      <c r="K54" s="54"/>
    </row>
    <row r="55" spans="11:11">
      <c r="K55" s="54"/>
    </row>
    <row r="56" spans="11:11">
      <c r="K56" s="54"/>
    </row>
    <row r="57" spans="11:11">
      <c r="K57" s="54"/>
    </row>
    <row r="58" spans="11:11">
      <c r="K58" s="54"/>
    </row>
    <row r="59" spans="11:11">
      <c r="K59" s="54"/>
    </row>
    <row r="60" spans="11:11">
      <c r="K60" s="54"/>
    </row>
    <row r="61" spans="11:11">
      <c r="K61" s="54"/>
    </row>
    <row r="62" spans="11:11">
      <c r="K62" s="54"/>
    </row>
    <row r="63" spans="11:11">
      <c r="K63" s="54"/>
    </row>
    <row r="64" spans="11:11">
      <c r="K64" s="54"/>
    </row>
    <row r="65" spans="11:11">
      <c r="K65" s="54"/>
    </row>
    <row r="66" spans="11:11">
      <c r="K66" s="54"/>
    </row>
    <row r="67" spans="11:11" ht="13.9" customHeight="1">
      <c r="K67" s="54"/>
    </row>
    <row r="68" spans="11:11" ht="13.9" customHeight="1">
      <c r="K68" s="54"/>
    </row>
    <row r="69" spans="11:11">
      <c r="K69" s="54"/>
    </row>
    <row r="70" spans="11:11">
      <c r="K70" s="54"/>
    </row>
    <row r="71" spans="11:11">
      <c r="K71" s="54"/>
    </row>
    <row r="72" spans="11:11">
      <c r="K72" s="54"/>
    </row>
    <row r="73" spans="11:11">
      <c r="K73" s="54"/>
    </row>
    <row r="74" spans="11:11">
      <c r="K74" s="54"/>
    </row>
    <row r="75" spans="11:11">
      <c r="K75" s="54"/>
    </row>
    <row r="76" spans="11:11">
      <c r="K76" s="54"/>
    </row>
    <row r="101" spans="3:5">
      <c r="C101" s="54"/>
      <c r="D101" s="54"/>
      <c r="E101" s="54"/>
    </row>
    <row r="102" spans="3:5">
      <c r="C102" s="54"/>
    </row>
    <row r="103" spans="3:5">
      <c r="C103" s="54"/>
    </row>
    <row r="104" spans="3:5">
      <c r="C104" s="54"/>
    </row>
    <row r="105" spans="3:5">
      <c r="C105" s="54"/>
    </row>
  </sheetData>
  <mergeCells count="13">
    <mergeCell ref="A24:E24"/>
    <mergeCell ref="B8:C8"/>
    <mergeCell ref="D8:E8"/>
    <mergeCell ref="F8:G8"/>
    <mergeCell ref="H8:I8"/>
    <mergeCell ref="A22:C22"/>
    <mergeCell ref="A23:D23"/>
    <mergeCell ref="A1:I1"/>
    <mergeCell ref="A3:I3"/>
    <mergeCell ref="A4:I4"/>
    <mergeCell ref="A5:I5"/>
    <mergeCell ref="B7:E7"/>
    <mergeCell ref="F7:I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colBreaks count="1" manualBreakCount="1">
    <brk id="10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43</vt:i4>
      </vt:variant>
    </vt:vector>
  </HeadingPairs>
  <TitlesOfParts>
    <vt:vector size="44" baseType="lpstr">
      <vt:lpstr>5.7</vt:lpstr>
      <vt:lpstr>'5.7'!Área_de_impresión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'5.7'!TABLE_3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2015-01-30T08:38:23Z</dcterms:created>
  <dcterms:modified xsi:type="dcterms:W3CDTF">2015-01-30T08:38:50Z</dcterms:modified>
</cp:coreProperties>
</file>