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11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'13.11.6.1'!$A$1:$E$75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<sst xmlns="http://schemas.openxmlformats.org/spreadsheetml/2006/main" count="16" uniqueCount="16">
  <si>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</si>
  <si>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13.11.6.1. VIÑEDO-UVA: Serie histórica de la producción </t>
  </si>
  <si>
    <t xml:space="preserve">destinada a consumo en fresco, precio, valor </t>
  </si>
  <si>
    <t>Años</t>
  </si>
  <si>
    <t>Producción de</t>
  </si>
  <si>
    <t>Precio medio</t>
  </si>
  <si>
    <t>uva para consumo</t>
  </si>
  <si>
    <t>percibido por</t>
  </si>
  <si>
    <t>Valor</t>
  </si>
  <si>
    <t>en fresco</t>
  </si>
  <si>
    <t>los agricultores</t>
  </si>
  <si>
    <t>(miles de euros)</t>
  </si>
  <si>
    <t>(miles de toneladas)</t>
  </si>
  <si>
    <t>(euros/100kg)</t>
  </si>
  <si>
    <t>Reglamento (CE) 479/2008 del Consejo por el que se establece la OCM vitivinícola.</t>
  </si>
  <si>
    <t>R.D. 1303/2009 de 31 de julio, sobre declaraciones obligatorias en el sector vitivinícola.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</si>
</sst>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4" fillId="2" borderId="0" xfId="16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9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 quotePrefix="1">
      <alignment horizontal="center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 quotePrefix="1">
      <alignment horizontal="center"/>
    </xf>
    <xf numFmtId="0" fontId="0" fillId="3" borderId="8" xfId="0" applyFont="1" applyFill="1" applyBorder="1" applyAlignment="1" quotePrefix="1">
      <alignment horizontal="center"/>
    </xf>
    <xf numFmtId="0" fontId="0" fillId="3" borderId="9" xfId="0" applyFont="1" applyFill="1" applyBorder="1" applyAlignment="1" quotePrefix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69" fontId="0" fillId="2" borderId="7" xfId="0" applyNumberFormat="1" applyFont="1" applyFill="1" applyBorder="1" applyAlignment="1">
      <alignment/>
    </xf>
    <xf numFmtId="170" fontId="0" fillId="2" borderId="7" xfId="0" applyNumberFormat="1" applyFont="1" applyFill="1" applyBorder="1" applyAlignment="1">
      <alignment/>
    </xf>
    <xf numFmtId="168" fontId="0" fillId="0" borderId="8" xfId="0" applyNumberFormat="1" applyFont="1" applyFill="1" applyBorder="1" applyAlignment="1">
      <alignment/>
    </xf>
    <xf numFmtId="169" fontId="0" fillId="2" borderId="7" xfId="0" applyNumberFormat="1" applyFill="1" applyBorder="1" applyAlignment="1">
      <alignment/>
    </xf>
    <xf numFmtId="170" fontId="0" fillId="2" borderId="7" xfId="0" applyNumberFormat="1" applyFill="1" applyBorder="1" applyAlignment="1">
      <alignment/>
    </xf>
    <xf numFmtId="170" fontId="0" fillId="0" borderId="7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169" fontId="0" fillId="2" borderId="10" xfId="0" applyNumberFormat="1" applyFont="1" applyFill="1" applyBorder="1" applyAlignment="1">
      <alignment/>
    </xf>
    <xf numFmtId="170" fontId="0" fillId="2" borderId="10" xfId="0" applyNumberFormat="1" applyFont="1" applyFill="1" applyBorder="1" applyAlignment="1">
      <alignment/>
    </xf>
    <xf numFmtId="168" fontId="0" fillId="2" borderId="1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37" fontId="0" fillId="2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uva para consumo en fresco (miles toneladas)</a:t>
            </a:r>
          </a:p>
        </c:rich>
      </c:tx>
      <c:layout>
        <c:manualLayout>
          <c:xMode val="factor"/>
          <c:yMode val="factor"/>
          <c:x val="0.041"/>
          <c:y val="0.0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5"/>
          <c:y val="0.209"/>
          <c:w val="0.9515"/>
          <c:h val="0.790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'13.11.6.1'!$A$10:$A$20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'13.11.6.1'!$B$10:$B$20</c:f>
              <c:numCache>
                <c:ptCount val="11"/>
                <c:pt idx="0">
                  <c:v>312.677</c:v>
                </c:pt>
                <c:pt idx="1">
                  <c:v>317.3</c:v>
                </c:pt>
                <c:pt idx="2">
                  <c:v>287.21</c:v>
                </c:pt>
                <c:pt idx="3">
                  <c:v>304.16130599999997</c:v>
                </c:pt>
                <c:pt idx="4">
                  <c:v>331.198452</c:v>
                </c:pt>
                <c:pt idx="5">
                  <c:v>255.879565</c:v>
                </c:pt>
                <c:pt idx="6">
                  <c:v>270.78965000000005</c:v>
                </c:pt>
                <c:pt idx="7">
                  <c:v>243.908</c:v>
                </c:pt>
                <c:pt idx="8">
                  <c:v>228.894</c:v>
                </c:pt>
                <c:pt idx="9">
                  <c:v>239.733</c:v>
                </c:pt>
                <c:pt idx="10">
                  <c:v>236.454</c:v>
                </c:pt>
              </c:numCache>
            </c:numRef>
          </c:val>
          <c:smooth val="0"/>
        </c:ser>
        <c:axId val="50627270"/>
        <c:axId val="52992247"/>
      </c:lineChart>
      <c:catAx>
        <c:axId val="5062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992247"/>
        <c:crosses val="autoZero"/>
        <c:auto val="1"/>
        <c:lblOffset val="100"/>
        <c:tickLblSkip val="1"/>
        <c:noMultiLvlLbl val="0"/>
      </c:catAx>
      <c:valAx>
        <c:axId val="52992247"/>
        <c:scaling>
          <c:orientation val="minMax"/>
          <c:max val="500"/>
          <c:min val="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627270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uva para consumo en fresco (miles de euros)</a:t>
            </a:r>
          </a:p>
        </c:rich>
      </c:tx>
      <c:layout>
        <c:manualLayout>
          <c:xMode val="factor"/>
          <c:yMode val="factor"/>
          <c:x val="0.03775"/>
          <c:y val="0.04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065"/>
          <c:w val="0.979"/>
          <c:h val="0.793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'13.11.6.1'!$A$10:$A$20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'13.11.6.1'!$D$10:$D$20</c:f>
              <c:numCache>
                <c:ptCount val="11"/>
                <c:pt idx="0">
                  <c:v>135420.4087</c:v>
                </c:pt>
                <c:pt idx="1">
                  <c:v>135931.32</c:v>
                </c:pt>
                <c:pt idx="2">
                  <c:v>118933.66099999998</c:v>
                </c:pt>
                <c:pt idx="3">
                  <c:v>153571.0433994</c:v>
                </c:pt>
                <c:pt idx="4">
                  <c:v>166659.0610464</c:v>
                </c:pt>
                <c:pt idx="5">
                  <c:v>140324.35344600002</c:v>
                </c:pt>
                <c:pt idx="6">
                  <c:v>144818.30482000002</c:v>
                </c:pt>
                <c:pt idx="7">
                  <c:v>138393.3992</c:v>
                </c:pt>
                <c:pt idx="8">
                  <c:v>141387.8238</c:v>
                </c:pt>
                <c:pt idx="9">
                  <c:v>144079.533</c:v>
                </c:pt>
                <c:pt idx="10">
                  <c:v>143929.5498</c:v>
                </c:pt>
              </c:numCache>
            </c:numRef>
          </c:val>
          <c:smooth val="0"/>
        </c:ser>
        <c:axId val="7168176"/>
        <c:axId val="64513585"/>
      </c:lineChart>
      <c:catAx>
        <c:axId val="716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513585"/>
        <c:crosses val="autoZero"/>
        <c:auto val="1"/>
        <c:lblOffset val="100"/>
        <c:tickLblSkip val="1"/>
        <c:noMultiLvlLbl val="0"/>
      </c:catAx>
      <c:valAx>
        <c:axId val="64513585"/>
        <c:scaling>
          <c:orientation val="minMax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168176"/>
        <c:crossesAt val="1"/>
        <c:crossBetween val="between"/>
        <c:dispUnits/>
        <c:majorUnit val="250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66675</xdr:rowOff>
    </xdr:from>
    <xdr:to>
      <xdr:col>3</xdr:col>
      <xdr:colOff>1457325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104775" y="3943350"/>
        <a:ext cx="58483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49</xdr:row>
      <xdr:rowOff>142875</xdr:rowOff>
    </xdr:from>
    <xdr:to>
      <xdr:col>3</xdr:col>
      <xdr:colOff>1466850</xdr:colOff>
      <xdr:row>73</xdr:row>
      <xdr:rowOff>85725</xdr:rowOff>
    </xdr:to>
    <xdr:graphicFrame>
      <xdr:nvGraphicFramePr>
        <xdr:cNvPr id="2" name="Chart 2"/>
        <xdr:cNvGraphicFramePr/>
      </xdr:nvGraphicFramePr>
      <xdr:xfrm>
        <a:off x="114300" y="8229600"/>
        <a:ext cx="58483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2">
    <pageSetUpPr fitToPage="1"/>
  </sheetPr>
  <dimension ref="A1:G23"/>
  <sheetViews>
    <sheetView showGridLines="0" tabSelected="1" view="pageBreakPreview" zoomScale="75" zoomScaleNormal="75" zoomScaleSheetLayoutView="75" workbookViewId="0" topLeftCell="A52">
      <selection activeCell="C20" sqref="C20:D20"/>
    </sheetView>
  </sheetViews>
  <sheetFormatPr defaultColWidth="11.421875" defaultRowHeight="12.75"/>
  <cols>
    <col min="1" max="1" width="23.8515625" style="5" customWidth="1"/>
    <col min="2" max="2" width="21.140625" style="5" customWidth="1"/>
    <col min="3" max="3" width="22.421875" style="5" customWidth="1"/>
    <col min="4" max="4" width="22.140625" style="5" customWidth="1"/>
    <col min="5" max="5" width="8.28125" style="5" customWidth="1"/>
    <col min="6" max="6" width="13.57421875" style="5" customWidth="1"/>
    <col min="7" max="7" width="14.8515625" style="5" customWidth="1"/>
    <col min="8" max="13" width="15.140625" style="5" customWidth="1"/>
    <col min="14" max="17" width="12.00390625" style="5" customWidth="1"/>
    <col min="18" max="16384" width="11.421875" style="5" customWidth="1"/>
  </cols>
  <sheetData>
    <row r="1" spans="1:7" s="3" customFormat="1" ht="18">
      <c r="A1" s="1" t="s">
        <v>0</v>
      </c>
      <c r="B1" s="1"/>
      <c r="C1" s="1"/>
      <c r="D1" s="1"/>
      <c r="E1" s="2"/>
      <c r="F1" s="2"/>
      <c r="G1" s="2"/>
    </row>
    <row r="2" ht="12.75">
      <c r="A2" s="4"/>
    </row>
    <row r="3" spans="1:6" ht="15">
      <c r="A3" s="6" t="s">
        <v>1</v>
      </c>
      <c r="B3" s="6"/>
      <c r="C3" s="6"/>
      <c r="D3" s="6"/>
      <c r="E3" s="7"/>
      <c r="F3" s="7"/>
    </row>
    <row r="4" spans="1:6" ht="15">
      <c r="A4" s="6" t="s">
        <v>2</v>
      </c>
      <c r="B4" s="6"/>
      <c r="C4" s="6"/>
      <c r="D4" s="6"/>
      <c r="E4" s="7"/>
      <c r="F4" s="7"/>
    </row>
    <row r="5" spans="1:6" ht="13.5" customHeight="1" thickBot="1">
      <c r="A5" s="8"/>
      <c r="B5" s="9"/>
      <c r="C5" s="9"/>
      <c r="D5" s="9"/>
      <c r="E5" s="10"/>
      <c r="F5" s="10"/>
    </row>
    <row r="6" spans="1:4" ht="12.75">
      <c r="A6" s="11" t="s">
        <v>3</v>
      </c>
      <c r="B6" s="12" t="s">
        <v>4</v>
      </c>
      <c r="C6" s="13" t="s">
        <v>5</v>
      </c>
      <c r="D6" s="14"/>
    </row>
    <row r="7" spans="1:4" ht="12.75">
      <c r="A7" s="15"/>
      <c r="B7" s="16" t="s">
        <v>6</v>
      </c>
      <c r="C7" s="17" t="s">
        <v>7</v>
      </c>
      <c r="D7" s="18" t="s">
        <v>8</v>
      </c>
    </row>
    <row r="8" spans="1:4" ht="12.75">
      <c r="A8" s="15"/>
      <c r="B8" s="16" t="s">
        <v>9</v>
      </c>
      <c r="C8" s="17" t="s">
        <v>10</v>
      </c>
      <c r="D8" s="18" t="s">
        <v>11</v>
      </c>
    </row>
    <row r="9" spans="1:4" ht="13.5" thickBot="1">
      <c r="A9" s="19"/>
      <c r="B9" s="20" t="s">
        <v>12</v>
      </c>
      <c r="C9" s="21" t="s">
        <v>13</v>
      </c>
      <c r="D9" s="22"/>
    </row>
    <row r="10" spans="1:4" ht="12.75">
      <c r="A10" s="23">
        <v>2002</v>
      </c>
      <c r="B10" s="24">
        <v>312.677</v>
      </c>
      <c r="C10" s="25">
        <v>43.31</v>
      </c>
      <c r="D10" s="26">
        <f aca="true" t="shared" si="0" ref="D10:D20">C10*B10*10</f>
        <v>135420.4087</v>
      </c>
    </row>
    <row r="11" spans="1:4" ht="12.75">
      <c r="A11" s="23">
        <v>2003</v>
      </c>
      <c r="B11" s="24">
        <v>317.3</v>
      </c>
      <c r="C11" s="25">
        <v>42.84</v>
      </c>
      <c r="D11" s="26">
        <f t="shared" si="0"/>
        <v>135931.32</v>
      </c>
    </row>
    <row r="12" spans="1:4" ht="12.75">
      <c r="A12" s="23">
        <v>2004</v>
      </c>
      <c r="B12" s="24">
        <v>287.21</v>
      </c>
      <c r="C12" s="25">
        <v>41.41</v>
      </c>
      <c r="D12" s="26">
        <f t="shared" si="0"/>
        <v>118933.66099999998</v>
      </c>
    </row>
    <row r="13" spans="1:4" ht="12.75">
      <c r="A13" s="23">
        <v>2005</v>
      </c>
      <c r="B13" s="24">
        <v>304.16130599999997</v>
      </c>
      <c r="C13" s="25">
        <v>50.49</v>
      </c>
      <c r="D13" s="26">
        <f t="shared" si="0"/>
        <v>153571.0433994</v>
      </c>
    </row>
    <row r="14" spans="1:4" ht="12.75">
      <c r="A14" s="23">
        <v>2006</v>
      </c>
      <c r="B14" s="24">
        <v>331.198452</v>
      </c>
      <c r="C14" s="25">
        <v>50.32</v>
      </c>
      <c r="D14" s="26">
        <f t="shared" si="0"/>
        <v>166659.0610464</v>
      </c>
    </row>
    <row r="15" spans="1:4" ht="12.75">
      <c r="A15" s="23">
        <v>2007</v>
      </c>
      <c r="B15" s="24">
        <f>255879.565/1000</f>
        <v>255.879565</v>
      </c>
      <c r="C15" s="25">
        <v>54.84</v>
      </c>
      <c r="D15" s="26">
        <f t="shared" si="0"/>
        <v>140324.35344600002</v>
      </c>
    </row>
    <row r="16" spans="1:4" ht="12.75">
      <c r="A16" s="23">
        <v>2008</v>
      </c>
      <c r="B16" s="27">
        <f>270789.65/1000</f>
        <v>270.78965000000005</v>
      </c>
      <c r="C16" s="28">
        <v>53.48</v>
      </c>
      <c r="D16" s="26">
        <f t="shared" si="0"/>
        <v>144818.30482000002</v>
      </c>
    </row>
    <row r="17" spans="1:4" ht="12.75">
      <c r="A17" s="23">
        <v>2009</v>
      </c>
      <c r="B17" s="24">
        <v>243.908</v>
      </c>
      <c r="C17" s="25">
        <v>56.74</v>
      </c>
      <c r="D17" s="26">
        <f t="shared" si="0"/>
        <v>138393.3992</v>
      </c>
    </row>
    <row r="18" spans="1:4" ht="12.75">
      <c r="A18" s="23">
        <v>2010</v>
      </c>
      <c r="B18" s="24">
        <v>228.894</v>
      </c>
      <c r="C18" s="25">
        <v>61.77</v>
      </c>
      <c r="D18" s="26">
        <f t="shared" si="0"/>
        <v>141387.8238</v>
      </c>
    </row>
    <row r="19" spans="1:4" ht="12.75">
      <c r="A19" s="23">
        <v>2011</v>
      </c>
      <c r="B19" s="24">
        <v>239.733</v>
      </c>
      <c r="C19" s="29">
        <v>60.1</v>
      </c>
      <c r="D19" s="26">
        <f t="shared" si="0"/>
        <v>144079.533</v>
      </c>
    </row>
    <row r="20" spans="1:4" ht="13.5" thickBot="1">
      <c r="A20" s="30">
        <v>2012</v>
      </c>
      <c r="B20" s="31">
        <v>236.454</v>
      </c>
      <c r="C20" s="32">
        <v>60.87</v>
      </c>
      <c r="D20" s="33">
        <f t="shared" si="0"/>
        <v>143929.5498</v>
      </c>
    </row>
    <row r="21" spans="1:4" ht="12.75">
      <c r="A21" s="34" t="s">
        <v>14</v>
      </c>
      <c r="B21" s="34"/>
      <c r="C21" s="35"/>
      <c r="D21" s="36"/>
    </row>
    <row r="22" ht="12.75">
      <c r="A22" s="5" t="s">
        <v>15</v>
      </c>
    </row>
    <row r="23" ht="12.75">
      <c r="D23" s="37"/>
    </row>
  </sheetData>
  <mergeCells count="4">
    <mergeCell ref="A1:D1"/>
    <mergeCell ref="A6:A9"/>
    <mergeCell ref="A3:D3"/>
    <mergeCell ref="A4:D4"/>
  </mergeCells>
  <printOptions horizontalCentered="1"/>
  <pageMargins left="0.7874015748031497" right="0.7874015748031497" top="0.5905511811023623" bottom="0.984251968503937" header="0.5118110236220472" footer="0.5118110236220472"/>
  <pageSetup fitToHeight="1" fitToWidth="1" horizontalDpi="300" verticalDpi="300" orientation="portrait" paperSize="9" scale="7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2014-03-10T10:36:13Z</dcterms:created>
  <dcterms:modified xsi:type="dcterms:W3CDTF">2014-03-10T10:36:31Z</dcterms:modified>
  <cp:category/>
  <cp:version/>
  <cp:contentType/>
  <cp:contentStatus/>
</cp:coreProperties>
</file>