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10.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'[10]Arlleg01'!$IR$8190</definedName>
    <definedName name="\z">'[10]Arlleg01'!$IR$8190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'[13]3.1'!#REF!</definedName>
    <definedName name="A_impresión_IM">#REF!</definedName>
    <definedName name="alk">'[5]19.11-12'!$B$53</definedName>
    <definedName name="AÑOSEÑA">#N/A</definedName>
    <definedName name="_xlnm.Print_Area" localSheetId="0">'13.10.1.1'!$A$1:$I$101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'[12]19.14-15'!#REF!</definedName>
    <definedName name="PEP">'[7]GANADE1'!$B$79</definedName>
    <definedName name="PEP1">'[3]19.11-12'!$B$51</definedName>
    <definedName name="PEP2">'[7]GANADE1'!$B$75</definedName>
    <definedName name="PEP3">'[3]19.11-12'!$B$53</definedName>
    <definedName name="PEP4" hidden="1">'[3]19.14-15'!$B$34:$B$37</definedName>
    <definedName name="PP1">'[7]GANADE1'!$B$77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'[7]GANADE1'!$B$79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<sst xmlns="http://schemas.openxmlformats.org/spreadsheetml/2006/main" count="24" uniqueCount="23">
  <si>
    <t>SUPERFICIES Y PRODUCCIONES DE CULTIVOS</t>
  </si>
  <si>
    <t>13.10.1.1. FRUTALES DE FRUTO SECO-ALMENDRO: Serie histórica</t>
  </si>
  <si>
    <t xml:space="preserve">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</si>
  <si>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</si>
  <si>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</si>
  <si>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</si>
  <si>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</si>
  <si>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</si>
  <si>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</si>
  <si>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</si>
  <si>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</si>
  <si>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</si>
  <si>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</si>
  <si>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</si>
  <si>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</si>
  <si>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</si>
  <si>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 miles de toneladas)</t>
  </si>
  <si>
    <t>los agricultores</t>
  </si>
  <si>
    <t>(miles de euros)</t>
  </si>
  <si>
    <t>(miles de hectáreas)</t>
  </si>
  <si>
    <t>(qm/ha)</t>
  </si>
  <si>
    <t>(euros/100kg)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</si>
  <si>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 equivalente con cáscara, siendo el coeficiente de conversión de almendra pelada a con cáscara 3,30.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</si>
</sst>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2" borderId="0" xfId="0" applyFont="1" applyFill="1" applyAlignment="1">
      <alignment horizontal="center"/>
    </xf>
    <xf numFmtId="0" fontId="9" fillId="0" borderId="0" xfId="0" applyFont="1" applyAlignment="1">
      <alignment/>
    </xf>
    <xf numFmtId="0" fontId="8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 quotePrefix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 quotePrefix="1">
      <alignment horizontal="center"/>
    </xf>
    <xf numFmtId="0" fontId="0" fillId="3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7" xfId="0" applyFont="1" applyFill="1" applyBorder="1" applyAlignment="1" quotePrefix="1">
      <alignment horizontal="center" vertical="center" wrapText="1"/>
    </xf>
    <xf numFmtId="0" fontId="0" fillId="3" borderId="8" xfId="0" applyFont="1" applyFill="1" applyBorder="1" applyAlignment="1" quotePrefix="1">
      <alignment horizontal="centerContinuous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ont="1" applyFill="1" applyBorder="1" applyAlignment="1" quotePrefix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3" xfId="0" applyFont="1" applyFill="1" applyBorder="1" applyAlignment="1" quotePrefix="1">
      <alignment horizontal="center" vertical="center" wrapText="1"/>
    </xf>
    <xf numFmtId="0" fontId="0" fillId="3" borderId="14" xfId="0" applyFont="1" applyFill="1" applyBorder="1" applyAlignment="1" quotePrefix="1">
      <alignment horizont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169" fontId="0" fillId="2" borderId="10" xfId="0" applyNumberFormat="1" applyFont="1" applyFill="1" applyBorder="1" applyAlignment="1" applyProtection="1">
      <alignment horizontal="right"/>
      <protection/>
    </xf>
    <xf numFmtId="168" fontId="0" fillId="2" borderId="10" xfId="0" applyNumberFormat="1" applyFont="1" applyFill="1" applyBorder="1" applyAlignment="1" applyProtection="1">
      <alignment horizontal="right"/>
      <protection/>
    </xf>
    <xf numFmtId="169" fontId="0" fillId="2" borderId="6" xfId="0" applyNumberFormat="1" applyFont="1" applyFill="1" applyBorder="1" applyAlignment="1" applyProtection="1">
      <alignment horizontal="right"/>
      <protection/>
    </xf>
    <xf numFmtId="170" fontId="0" fillId="2" borderId="10" xfId="0" applyNumberFormat="1" applyFont="1" applyFill="1" applyBorder="1" applyAlignment="1" applyProtection="1">
      <alignment horizontal="right"/>
      <protection/>
    </xf>
    <xf numFmtId="168" fontId="0" fillId="2" borderId="11" xfId="0" applyNumberFormat="1" applyFont="1" applyFill="1" applyBorder="1" applyAlignment="1" applyProtection="1">
      <alignment horizontal="right"/>
      <protection/>
    </xf>
    <xf numFmtId="0" fontId="0" fillId="2" borderId="13" xfId="0" applyFont="1" applyFill="1" applyBorder="1" applyAlignment="1">
      <alignment horizontal="left"/>
    </xf>
    <xf numFmtId="169" fontId="0" fillId="2" borderId="14" xfId="0" applyNumberFormat="1" applyFont="1" applyFill="1" applyBorder="1" applyAlignment="1" applyProtection="1">
      <alignment horizontal="right"/>
      <protection/>
    </xf>
    <xf numFmtId="168" fontId="0" fillId="2" borderId="14" xfId="0" applyNumberFormat="1" applyFont="1" applyFill="1" applyBorder="1" applyAlignment="1" applyProtection="1">
      <alignment horizontal="right"/>
      <protection/>
    </xf>
    <xf numFmtId="170" fontId="0" fillId="2" borderId="14" xfId="0" applyNumberFormat="1" applyFont="1" applyFill="1" applyBorder="1" applyAlignment="1" applyProtection="1">
      <alignment horizontal="right"/>
      <protection/>
    </xf>
    <xf numFmtId="168" fontId="0" fillId="2" borderId="15" xfId="0" applyNumberFormat="1" applyFont="1" applyFill="1" applyBorder="1" applyAlignment="1" applyProtection="1">
      <alignment horizontal="right"/>
      <protection/>
    </xf>
    <xf numFmtId="0" fontId="0" fillId="2" borderId="5" xfId="0" applyFont="1" applyFill="1" applyBorder="1" applyAlignment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almendro (miles de hectáreas)</a:t>
            </a:r>
          </a:p>
        </c:rich>
      </c:tx>
      <c:layout>
        <c:manualLayout>
          <c:xMode val="factor"/>
          <c:yMode val="factor"/>
          <c:x val="-0.0095"/>
          <c:y val="0.02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25"/>
          <c:y val="0.13225"/>
          <c:w val="0.96425"/>
          <c:h val="0.84425"/>
        </c:manualLayout>
      </c:layout>
      <c:lineChart>
        <c:grouping val="standard"/>
        <c:varyColors val="0"/>
        <c:ser>
          <c:idx val="0"/>
          <c:order val="0"/>
          <c:tx>
            <c:v>superficie almendro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'13.10.1.1'!$A$10:$A$20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'13.10.1.1'!$B$10:$B$20</c:f>
              <c:numCache>
                <c:ptCount val="11"/>
                <c:pt idx="0">
                  <c:v>648.997</c:v>
                </c:pt>
                <c:pt idx="1">
                  <c:v>641.688</c:v>
                </c:pt>
                <c:pt idx="2">
                  <c:v>622.577</c:v>
                </c:pt>
                <c:pt idx="3">
                  <c:v>625.483</c:v>
                </c:pt>
                <c:pt idx="4">
                  <c:v>578.717</c:v>
                </c:pt>
                <c:pt idx="5">
                  <c:v>563.77</c:v>
                </c:pt>
                <c:pt idx="6">
                  <c:v>566.869</c:v>
                </c:pt>
                <c:pt idx="7">
                  <c:v>562.616</c:v>
                </c:pt>
                <c:pt idx="8">
                  <c:v>547.822</c:v>
                </c:pt>
                <c:pt idx="9">
                  <c:v>536.312</c:v>
                </c:pt>
                <c:pt idx="10">
                  <c:v>530.223</c:v>
                </c:pt>
              </c:numCache>
            </c:numRef>
          </c:val>
          <c:smooth val="0"/>
        </c:ser>
        <c:axId val="16121470"/>
        <c:axId val="10875503"/>
      </c:lineChart>
      <c:catAx>
        <c:axId val="16121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875503"/>
        <c:crosses val="autoZero"/>
        <c:auto val="1"/>
        <c:lblOffset val="100"/>
        <c:noMultiLvlLbl val="0"/>
      </c:catAx>
      <c:valAx>
        <c:axId val="10875503"/>
        <c:scaling>
          <c:orientation val="minMax"/>
          <c:min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12147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almendra (con cáscara) (miles de toneladas) </a:t>
            </a:r>
          </a:p>
        </c:rich>
      </c:tx>
      <c:layout>
        <c:manualLayout>
          <c:xMode val="factor"/>
          <c:yMode val="factor"/>
          <c:x val="-0.0055"/>
          <c:y val="0.040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5"/>
          <c:y val="0.197"/>
          <c:w val="0.961"/>
          <c:h val="0.78575"/>
        </c:manualLayout>
      </c:layout>
      <c:lineChart>
        <c:grouping val="standard"/>
        <c:varyColors val="0"/>
        <c:ser>
          <c:idx val="0"/>
          <c:order val="0"/>
          <c:tx>
            <c:v>producción almendro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'13.10.1.1'!$A$10:$A$20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'13.10.1.1'!$F$10:$F$20</c:f>
              <c:numCache>
                <c:ptCount val="11"/>
                <c:pt idx="0">
                  <c:v>279.396</c:v>
                </c:pt>
                <c:pt idx="1">
                  <c:v>214.448</c:v>
                </c:pt>
                <c:pt idx="2">
                  <c:v>86.622</c:v>
                </c:pt>
                <c:pt idx="3">
                  <c:v>217.869</c:v>
                </c:pt>
                <c:pt idx="4">
                  <c:v>312.702</c:v>
                </c:pt>
                <c:pt idx="5">
                  <c:v>187.656</c:v>
                </c:pt>
                <c:pt idx="6">
                  <c:v>180.103</c:v>
                </c:pt>
                <c:pt idx="7">
                  <c:v>270.686</c:v>
                </c:pt>
                <c:pt idx="8">
                  <c:v>222.217</c:v>
                </c:pt>
                <c:pt idx="9">
                  <c:v>211.179</c:v>
                </c:pt>
                <c:pt idx="10">
                  <c:v>212.063</c:v>
                </c:pt>
              </c:numCache>
            </c:numRef>
          </c:val>
          <c:smooth val="0"/>
        </c:ser>
        <c:axId val="30770664"/>
        <c:axId val="8500521"/>
      </c:lineChart>
      <c:catAx>
        <c:axId val="30770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500521"/>
        <c:crosses val="autoZero"/>
        <c:auto val="1"/>
        <c:lblOffset val="100"/>
        <c:noMultiLvlLbl val="0"/>
      </c:catAx>
      <c:valAx>
        <c:axId val="85005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77066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almendro (miles de euros)</a:t>
            </a:r>
          </a:p>
        </c:rich>
      </c:tx>
      <c:layout>
        <c:manualLayout>
          <c:xMode val="factor"/>
          <c:yMode val="factor"/>
          <c:x val="0.0205"/>
          <c:y val="0.029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4725"/>
          <c:w val="0.97975"/>
          <c:h val="0.73325"/>
        </c:manualLayout>
      </c:layout>
      <c:lineChart>
        <c:grouping val="standard"/>
        <c:varyColors val="0"/>
        <c:ser>
          <c:idx val="0"/>
          <c:order val="0"/>
          <c:tx>
            <c:v>valor almendro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'13.10.1.1'!$A$10:$A$20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'13.10.1.1'!$H$10:$H$20</c:f>
              <c:numCache>
                <c:ptCount val="11"/>
                <c:pt idx="0">
                  <c:v>191889.1728</c:v>
                </c:pt>
                <c:pt idx="1">
                  <c:v>197142.04640000005</c:v>
                </c:pt>
                <c:pt idx="2">
                  <c:v>116818.42920000001</c:v>
                </c:pt>
                <c:pt idx="3">
                  <c:v>315910.05</c:v>
                </c:pt>
                <c:pt idx="4">
                  <c:v>303821.2632</c:v>
                </c:pt>
                <c:pt idx="5">
                  <c:v>166525.9344</c:v>
                </c:pt>
                <c:pt idx="6">
                  <c:v>156005.21860000002</c:v>
                </c:pt>
                <c:pt idx="7">
                  <c:v>166823.7818</c:v>
                </c:pt>
                <c:pt idx="8">
                  <c:v>161485.0939</c:v>
                </c:pt>
                <c:pt idx="9">
                  <c:v>145270.03410000002</c:v>
                </c:pt>
                <c:pt idx="10">
                  <c:v>190305.3362</c:v>
                </c:pt>
              </c:numCache>
            </c:numRef>
          </c:val>
          <c:smooth val="0"/>
        </c:ser>
        <c:axId val="9395826"/>
        <c:axId val="17453571"/>
      </c:lineChart>
      <c:catAx>
        <c:axId val="939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453571"/>
        <c:crosses val="autoZero"/>
        <c:auto val="1"/>
        <c:lblOffset val="100"/>
        <c:noMultiLvlLbl val="0"/>
      </c:catAx>
      <c:valAx>
        <c:axId val="174535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395826"/>
        <c:crossesAt val="1"/>
        <c:crossBetween val="between"/>
        <c:dispUnits/>
        <c:majorUnit val="75000"/>
        <c:minorUnit val="15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21</xdr:row>
      <xdr:rowOff>66675</xdr:rowOff>
    </xdr:from>
    <xdr:to>
      <xdr:col>7</xdr:col>
      <xdr:colOff>933450</xdr:colOff>
      <xdr:row>45</xdr:row>
      <xdr:rowOff>95250</xdr:rowOff>
    </xdr:to>
    <xdr:graphicFrame>
      <xdr:nvGraphicFramePr>
        <xdr:cNvPr id="1" name="Chart 1"/>
        <xdr:cNvGraphicFramePr/>
      </xdr:nvGraphicFramePr>
      <xdr:xfrm>
        <a:off x="104775" y="3619500"/>
        <a:ext cx="78867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46</xdr:row>
      <xdr:rowOff>66675</xdr:rowOff>
    </xdr:from>
    <xdr:to>
      <xdr:col>7</xdr:col>
      <xdr:colOff>923925</xdr:colOff>
      <xdr:row>73</xdr:row>
      <xdr:rowOff>9525</xdr:rowOff>
    </xdr:to>
    <xdr:graphicFrame>
      <xdr:nvGraphicFramePr>
        <xdr:cNvPr id="2" name="Chart 2"/>
        <xdr:cNvGraphicFramePr/>
      </xdr:nvGraphicFramePr>
      <xdr:xfrm>
        <a:off x="123825" y="7667625"/>
        <a:ext cx="7858125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74</xdr:row>
      <xdr:rowOff>0</xdr:rowOff>
    </xdr:from>
    <xdr:to>
      <xdr:col>7</xdr:col>
      <xdr:colOff>895350</xdr:colOff>
      <xdr:row>99</xdr:row>
      <xdr:rowOff>123825</xdr:rowOff>
    </xdr:to>
    <xdr:graphicFrame>
      <xdr:nvGraphicFramePr>
        <xdr:cNvPr id="3" name="Chart 3"/>
        <xdr:cNvGraphicFramePr/>
      </xdr:nvGraphicFramePr>
      <xdr:xfrm>
        <a:off x="104775" y="12134850"/>
        <a:ext cx="7848600" cy="4171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int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Anuario\Anuario_Pepa\Anuario%202001\AEA2000\EXCEL_CAPS\A01cap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A01c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seri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Mis%20documentos\Aea2000definitivo\AEA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47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2">
    <pageSetUpPr fitToPage="1"/>
  </sheetPr>
  <dimension ref="A1:H21"/>
  <sheetViews>
    <sheetView showGridLines="0" tabSelected="1" view="pageBreakPreview" zoomScale="75" zoomScaleNormal="75" zoomScaleSheetLayoutView="75" workbookViewId="0" topLeftCell="A59">
      <selection activeCell="G20" sqref="G20"/>
    </sheetView>
  </sheetViews>
  <sheetFormatPr defaultColWidth="11.421875" defaultRowHeight="12.75"/>
  <cols>
    <col min="1" max="1" width="13.8515625" style="15" customWidth="1"/>
    <col min="2" max="2" width="17.57421875" style="15" customWidth="1"/>
    <col min="3" max="3" width="16.8515625" style="15" customWidth="1"/>
    <col min="4" max="4" width="14.57421875" style="15" customWidth="1"/>
    <col min="5" max="5" width="12.7109375" style="15" customWidth="1"/>
    <col min="6" max="6" width="16.7109375" style="15" customWidth="1"/>
    <col min="7" max="7" width="13.57421875" style="15" customWidth="1"/>
    <col min="8" max="8" width="14.140625" style="15" customWidth="1"/>
    <col min="9" max="9" width="11.140625" style="15" customWidth="1"/>
    <col min="10" max="17" width="12.00390625" style="15" customWidth="1"/>
    <col min="18" max="16384" width="11.421875" style="1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>
      <c r="A5" s="5"/>
      <c r="B5" s="6"/>
      <c r="C5" s="6"/>
      <c r="D5" s="6"/>
      <c r="E5" s="6"/>
      <c r="F5" s="6"/>
      <c r="G5" s="6"/>
      <c r="H5" s="6"/>
    </row>
    <row r="6" spans="1:8" ht="12.75" customHeight="1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ht="12.75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ht="12.75" customHeight="1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4" t="s">
        <v>18</v>
      </c>
    </row>
    <row r="9" spans="1:8" ht="13.5" thickBot="1">
      <c r="A9" s="25"/>
      <c r="B9" s="26" t="s">
        <v>19</v>
      </c>
      <c r="C9" s="26" t="s">
        <v>19</v>
      </c>
      <c r="D9" s="27"/>
      <c r="E9" s="28" t="s">
        <v>20</v>
      </c>
      <c r="F9" s="29"/>
      <c r="G9" s="26" t="s">
        <v>21</v>
      </c>
      <c r="H9" s="30"/>
    </row>
    <row r="10" spans="1:8" ht="12.75">
      <c r="A10" s="31">
        <v>2002</v>
      </c>
      <c r="B10" s="32">
        <v>648.997</v>
      </c>
      <c r="C10" s="32">
        <v>602.39</v>
      </c>
      <c r="D10" s="33">
        <v>2251.628</v>
      </c>
      <c r="E10" s="34">
        <f aca="true" t="shared" si="0" ref="E10:E16">F10/C10*10</f>
        <v>4.638124802868574</v>
      </c>
      <c r="F10" s="33">
        <v>279.396</v>
      </c>
      <c r="G10" s="35">
        <v>68.68</v>
      </c>
      <c r="H10" s="36">
        <v>191889.1728</v>
      </c>
    </row>
    <row r="11" spans="1:8" ht="12.75">
      <c r="A11" s="31">
        <v>2003</v>
      </c>
      <c r="B11" s="32">
        <v>641.688</v>
      </c>
      <c r="C11" s="32">
        <v>596.873</v>
      </c>
      <c r="D11" s="33">
        <v>2123</v>
      </c>
      <c r="E11" s="32">
        <f t="shared" si="0"/>
        <v>3.592858112194721</v>
      </c>
      <c r="F11" s="33">
        <v>214.448</v>
      </c>
      <c r="G11" s="35">
        <v>91.93</v>
      </c>
      <c r="H11" s="36">
        <v>197142.04640000005</v>
      </c>
    </row>
    <row r="12" spans="1:8" ht="12.75">
      <c r="A12" s="31">
        <v>2004</v>
      </c>
      <c r="B12" s="32">
        <v>622.577</v>
      </c>
      <c r="C12" s="32">
        <v>593.25</v>
      </c>
      <c r="D12" s="33">
        <v>1728.87</v>
      </c>
      <c r="E12" s="32">
        <f t="shared" si="0"/>
        <v>1.460126422250316</v>
      </c>
      <c r="F12" s="33">
        <v>86.622</v>
      </c>
      <c r="G12" s="35">
        <v>134.86</v>
      </c>
      <c r="H12" s="36">
        <v>116818.42920000001</v>
      </c>
    </row>
    <row r="13" spans="1:8" ht="12.75">
      <c r="A13" s="31">
        <v>2005</v>
      </c>
      <c r="B13" s="32">
        <v>625.483</v>
      </c>
      <c r="C13" s="32">
        <v>585.273</v>
      </c>
      <c r="D13" s="33">
        <v>975.946</v>
      </c>
      <c r="E13" s="32">
        <f t="shared" si="0"/>
        <v>3.7225192346135905</v>
      </c>
      <c r="F13" s="33">
        <v>217.869</v>
      </c>
      <c r="G13" s="35">
        <v>145</v>
      </c>
      <c r="H13" s="36">
        <v>315910.05</v>
      </c>
    </row>
    <row r="14" spans="1:8" ht="12.75">
      <c r="A14" s="31">
        <v>2006</v>
      </c>
      <c r="B14" s="32">
        <v>578.717</v>
      </c>
      <c r="C14" s="32">
        <v>549.541</v>
      </c>
      <c r="D14" s="33">
        <v>892.32</v>
      </c>
      <c r="E14" s="32">
        <f t="shared" si="0"/>
        <v>5.690239672745072</v>
      </c>
      <c r="F14" s="33">
        <v>312.702</v>
      </c>
      <c r="G14" s="35">
        <v>97.16</v>
      </c>
      <c r="H14" s="36">
        <v>303821.2632</v>
      </c>
    </row>
    <row r="15" spans="1:8" ht="12.75">
      <c r="A15" s="31">
        <v>2007</v>
      </c>
      <c r="B15" s="32">
        <v>563.77</v>
      </c>
      <c r="C15" s="32">
        <v>537.559</v>
      </c>
      <c r="D15" s="33">
        <v>798.133</v>
      </c>
      <c r="E15" s="32">
        <f t="shared" si="0"/>
        <v>3.490891232404257</v>
      </c>
      <c r="F15" s="33">
        <v>187.656</v>
      </c>
      <c r="G15" s="35">
        <v>88.74</v>
      </c>
      <c r="H15" s="36">
        <v>166525.9344</v>
      </c>
    </row>
    <row r="16" spans="1:8" ht="12.75">
      <c r="A16" s="31">
        <v>2008</v>
      </c>
      <c r="B16" s="32">
        <v>566.869</v>
      </c>
      <c r="C16" s="32">
        <v>541.045</v>
      </c>
      <c r="D16" s="33">
        <v>750.965</v>
      </c>
      <c r="E16" s="32">
        <f t="shared" si="0"/>
        <v>3.3287988984280426</v>
      </c>
      <c r="F16" s="33">
        <v>180.103</v>
      </c>
      <c r="G16" s="35">
        <v>86.62</v>
      </c>
      <c r="H16" s="36">
        <v>156005.21860000002</v>
      </c>
    </row>
    <row r="17" spans="1:8" ht="12.75">
      <c r="A17" s="31">
        <v>2009</v>
      </c>
      <c r="B17" s="32">
        <v>562.616</v>
      </c>
      <c r="C17" s="32">
        <v>536.214</v>
      </c>
      <c r="D17" s="33">
        <v>782.177</v>
      </c>
      <c r="E17" s="32">
        <f>F17/C17*10</f>
        <v>5.048096468947099</v>
      </c>
      <c r="F17" s="33">
        <v>270.686</v>
      </c>
      <c r="G17" s="35">
        <v>61.63</v>
      </c>
      <c r="H17" s="36">
        <v>166823.7818</v>
      </c>
    </row>
    <row r="18" spans="1:8" ht="12.75">
      <c r="A18" s="31">
        <v>2010</v>
      </c>
      <c r="B18" s="32">
        <v>547.822</v>
      </c>
      <c r="C18" s="32">
        <v>517.562</v>
      </c>
      <c r="D18" s="33">
        <v>872.451</v>
      </c>
      <c r="E18" s="32">
        <f>F18/C18*10</f>
        <v>4.29353391477736</v>
      </c>
      <c r="F18" s="33">
        <v>222.217</v>
      </c>
      <c r="G18" s="35">
        <v>72.67</v>
      </c>
      <c r="H18" s="36">
        <f>F18*G18*10</f>
        <v>161485.0939</v>
      </c>
    </row>
    <row r="19" spans="1:8" ht="12.75">
      <c r="A19" s="31">
        <v>2011</v>
      </c>
      <c r="B19" s="32">
        <v>536.312</v>
      </c>
      <c r="C19" s="32">
        <v>507.438</v>
      </c>
      <c r="D19" s="33">
        <v>733.688</v>
      </c>
      <c r="E19" s="32">
        <f>F19/C19*10</f>
        <v>4.161670982464853</v>
      </c>
      <c r="F19" s="33">
        <v>211.179</v>
      </c>
      <c r="G19" s="35">
        <v>68.79</v>
      </c>
      <c r="H19" s="36">
        <f>F19*G19*10</f>
        <v>145270.03410000002</v>
      </c>
    </row>
    <row r="20" spans="1:8" ht="13.5" thickBot="1">
      <c r="A20" s="37">
        <v>2012</v>
      </c>
      <c r="B20" s="38">
        <v>530.223</v>
      </c>
      <c r="C20" s="38">
        <v>503.07</v>
      </c>
      <c r="D20" s="39">
        <v>732.319</v>
      </c>
      <c r="E20" s="38">
        <f>F20/C20*10</f>
        <v>4.215377581648677</v>
      </c>
      <c r="F20" s="39">
        <v>212.063</v>
      </c>
      <c r="G20" s="40">
        <v>89.74</v>
      </c>
      <c r="H20" s="41">
        <f>F20*G20*10</f>
        <v>190305.3362</v>
      </c>
    </row>
    <row r="21" spans="1:8" ht="12.75" customHeight="1">
      <c r="A21" s="42" t="s">
        <v>22</v>
      </c>
      <c r="B21" s="42"/>
      <c r="C21" s="42"/>
      <c r="D21" s="42"/>
      <c r="E21" s="42"/>
      <c r="F21" s="42"/>
      <c r="G21" s="42"/>
      <c r="H21" s="42"/>
    </row>
  </sheetData>
  <mergeCells count="6">
    <mergeCell ref="A21:H21"/>
    <mergeCell ref="A1:H1"/>
    <mergeCell ref="A3:H3"/>
    <mergeCell ref="A4:H4"/>
    <mergeCell ref="A6:A9"/>
    <mergeCell ref="D6:D9"/>
  </mergeCells>
  <printOptions horizontalCentered="1"/>
  <pageMargins left="0.7874015748031497" right="0.5118110236220472" top="0.5905511811023623" bottom="0.984251968503937" header="0" footer="0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2014-03-12T10:05:12Z</dcterms:created>
  <dcterms:modified xsi:type="dcterms:W3CDTF">2014-03-12T10:05:33Z</dcterms:modified>
  <cp:category/>
  <cp:version/>
  <cp:contentType/>
  <cp:contentStatus/>
</cp:coreProperties>
</file>