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3.9.13.1.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 localSheetId="0">#REF!</definedName>
    <definedName name="\A">#REF!</definedName>
    <definedName name="\B">#N/A</definedName>
    <definedName name="\C" localSheetId="0">#REF!</definedName>
    <definedName name="\C">#REF!</definedName>
    <definedName name="\D">'[5]19.11-12'!$B$51</definedName>
    <definedName name="\G" localSheetId="0">#REF!</definedName>
    <definedName name="\G">#REF!</definedName>
    <definedName name="\I">#REF!</definedName>
    <definedName name="\L">'[5]19.11-12'!$B$53</definedName>
    <definedName name="\M">#N/A</definedName>
    <definedName name="\N">#REF!</definedName>
    <definedName name="\Q">#N/A</definedName>
    <definedName name="\S">#N/A</definedName>
    <definedName name="\T">'[4]GANADE10'!$B$90</definedName>
    <definedName name="\x">'[10]Arlleg01'!$IR$8190</definedName>
    <definedName name="\z">'[10]Arlleg01'!$IR$8190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'[13]3.1'!#REF!</definedName>
    <definedName name="A_impresión_IM">#REF!</definedName>
    <definedName name="alk">'[5]19.11-12'!$B$53</definedName>
    <definedName name="AÑOSEÑA">#N/A</definedName>
    <definedName name="_xlnm.Print_Area" localSheetId="0">'13.9.13.1.'!$A$1:$I$100</definedName>
    <definedName name="balan.xls" hidden="1">'[9]7.24'!$D$6:$D$27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'[13]3.1'!#REF!</definedName>
    <definedName name="IMP">#N/A</definedName>
    <definedName name="IMPR">#N/A</definedName>
    <definedName name="IMPRIMIR">#N/A</definedName>
    <definedName name="Imprimir_área_IM" localSheetId="0">#REF!</definedName>
    <definedName name="Imprimir_área_IM">#REF!</definedName>
    <definedName name="kk" hidden="1">'[12]19.14-15'!#REF!</definedName>
    <definedName name="kkjkj">#REF!</definedName>
    <definedName name="l">'[13]3.1'!#REF!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'[12]19.14-15'!#REF!</definedName>
    <definedName name="PEP">'[7]GANADE1'!$B$79</definedName>
    <definedName name="PEP1">'[3]19.11-12'!$B$51</definedName>
    <definedName name="PEP2">'[7]GANADE1'!$B$75</definedName>
    <definedName name="PEP3">'[3]19.11-12'!$B$53</definedName>
    <definedName name="PEP4" hidden="1">'[3]19.14-15'!$B$34:$B$37</definedName>
    <definedName name="PP1">'[7]GANADE1'!$B$77</definedName>
    <definedName name="PP10" hidden="1">'[3]19.14-15'!$C$34:$C$37</definedName>
    <definedName name="PP11" hidden="1">'[3]19.14-15'!$C$34:$C$37</definedName>
    <definedName name="PP12" hidden="1">'[3]19.14-15'!$C$34:$C$37</definedName>
    <definedName name="PP13" hidden="1">'[3]19.14-15'!#REF!</definedName>
    <definedName name="PP14" hidden="1">'[3]19.14-15'!#REF!</definedName>
    <definedName name="PP15" hidden="1">'[3]19.14-15'!#REF!</definedName>
    <definedName name="PP16" hidden="1">'[3]19.14-15'!$D$34:$D$37</definedName>
    <definedName name="PP17" hidden="1">'[3]19.14-15'!$D$34:$D$37</definedName>
    <definedName name="pp18" hidden="1">'[3]19.14-15'!$D$34:$D$37</definedName>
    <definedName name="pp19" hidden="1">'[3]19.14-15'!#REF!</definedName>
    <definedName name="PP2">'[3]19.22'!#REF!</definedName>
    <definedName name="PP20" hidden="1">'[3]19.14-15'!#REF!</definedName>
    <definedName name="PP21" hidden="1">'[3]19.14-15'!#REF!</definedName>
    <definedName name="PP22" hidden="1">'[3]19.14-15'!#REF!</definedName>
    <definedName name="pp23" hidden="1">'[3]19.14-15'!#REF!</definedName>
    <definedName name="pp24" hidden="1">'[3]19.14-15'!#REF!</definedName>
    <definedName name="pp25" hidden="1">'[3]19.14-15'!#REF!</definedName>
    <definedName name="pp26" hidden="1">'[3]19.14-15'!#REF!</definedName>
    <definedName name="pp27" hidden="1">'[3]19.14-15'!#REF!</definedName>
    <definedName name="PP3">'[7]GANADE1'!$B$79</definedName>
    <definedName name="PP4">'[3]19.11-12'!$B$51</definedName>
    <definedName name="PP5" hidden="1">'[3]19.14-15'!$B$34:$B$37</definedName>
    <definedName name="PP6" hidden="1">'[3]19.14-15'!$B$34:$B$37</definedName>
    <definedName name="PP7" hidden="1">'[3]19.14-15'!#REF!</definedName>
    <definedName name="PP8" hidden="1">'[3]19.14-15'!#REF!</definedName>
    <definedName name="PP9" hidden="1">'[3]19.14-15'!#REF!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<sst xmlns="http://schemas.openxmlformats.org/spreadsheetml/2006/main" count="23" uniqueCount="22">
  <si>
    <t>SUPERFICIES Y PRODUCCIONES DE CULTIVOS</t>
  </si>
  <si>
    <t>13.9.13.1. FRUTALES DE FRUTO FRESCO NO CÍTRICOS-CHIRIMOYO: Serie histórica</t>
  </si>
  <si>
    <t xml:space="preserve"> de superficie, árboles diseminados, rendimiento, producción, precio y valor</t>
  </si>
  <si>
    <t>Años</t>
  </si>
  <si>
    <t>Superficie en</t>
  </si>
  <si>
    <t>Árboles diseminados (miles de árboles)</t>
  </si>
  <si>
    <t>Rendimiento</t>
  </si>
  <si>
    <t>Precio medio</t>
  </si>
  <si>
    <t>plantación regular</t>
  </si>
  <si>
    <t>de la superficie</t>
  </si>
  <si>
    <t>Producción</t>
  </si>
  <si>
    <t>percibido por</t>
  </si>
  <si>
    <t>Valor</t>
  </si>
  <si>
    <t>Total</t>
  </si>
  <si>
    <t>En producción</t>
  </si>
  <si>
    <t>en producción</t>
  </si>
  <si>
    <t>(toneladas)</t>
  </si>
  <si>
    <t>los agricultores</t>
  </si>
  <si>
    <t>(miles de euros)</t>
  </si>
  <si>
    <t>( hectáreas)</t>
  </si>
  <si>
    <t>(qm/ha)</t>
  </si>
  <si>
    <t>(euros/100kg)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</si>
</sst>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.00_);\(#,##0.00\)"/>
    <numFmt numFmtId="171" formatCode="#,##0__"/>
    <numFmt numFmtId="172" formatCode="0.0"/>
    <numFmt numFmtId="173" formatCode="#,##0;\(0.0\)"/>
    <numFmt numFmtId="174" formatCode="#,##0.0__;\–#,##0.0__;\–__;@__"/>
    <numFmt numFmtId="175" formatCode="#,##0__;\–#,##0__;0__;@__"/>
    <numFmt numFmtId="176" formatCode="_-* #,##0.00\ [$€]_-;\-* #,##0.00\ [$€]_-;_-* &quot;-&quot;??\ [$€]_-;_-@_-"/>
    <numFmt numFmtId="177" formatCode="#,##0.0"/>
    <numFmt numFmtId="178" formatCode="#,##0_____;"/>
    <numFmt numFmtId="179" formatCode="#,##0.000000_);\(#,##0.000000\)"/>
    <numFmt numFmtId="180" formatCode="#,##0.0__;\–#,##0.0__;0.0__;@__"/>
    <numFmt numFmtId="181" formatCode="#,##0.00__;\–#,##0.00__;0.00__;@__"/>
    <numFmt numFmtId="182" formatCode="#,##0__;\–#,##0;0__;@__"/>
    <numFmt numFmtId="183" formatCode="_-* #,##0\ _P_t_s_-;\-* #,##0\ _P_t_s_-;_-* &quot;-&quot;??\ _P_t_s_-;_-@_-"/>
    <numFmt numFmtId="184" formatCode="0.0_)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thin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2" borderId="0" xfId="0" applyFont="1" applyFill="1" applyAlignment="1">
      <alignment horizontal="center"/>
    </xf>
    <xf numFmtId="0" fontId="10" fillId="0" borderId="0" xfId="0" applyFont="1" applyAlignment="1">
      <alignment/>
    </xf>
    <xf numFmtId="0" fontId="9" fillId="2" borderId="2" xfId="0" applyFont="1" applyFill="1" applyBorder="1" applyAlignment="1">
      <alignment horizontal="centerContinuous"/>
    </xf>
    <xf numFmtId="0" fontId="10" fillId="2" borderId="2" xfId="0" applyFont="1" applyFill="1" applyBorder="1" applyAlignment="1">
      <alignment horizontal="centerContinuous"/>
    </xf>
    <xf numFmtId="0" fontId="0" fillId="3" borderId="3" xfId="0" applyFont="1" applyFill="1" applyBorder="1" applyAlignment="1" quotePrefix="1">
      <alignment horizontal="center" vertical="center" wrapText="1"/>
    </xf>
    <xf numFmtId="0" fontId="0" fillId="3" borderId="4" xfId="0" applyFont="1" applyFill="1" applyBorder="1" applyAlignment="1" quotePrefix="1">
      <alignment horizontal="centerContinuous"/>
    </xf>
    <xf numFmtId="0" fontId="0" fillId="3" borderId="5" xfId="0" applyFont="1" applyFill="1" applyBorder="1" applyAlignment="1">
      <alignment horizontal="centerContinuous"/>
    </xf>
    <xf numFmtId="0" fontId="0" fillId="3" borderId="6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/>
    </xf>
    <xf numFmtId="0" fontId="0" fillId="3" borderId="6" xfId="0" applyFont="1" applyFill="1" applyBorder="1" applyAlignment="1">
      <alignment/>
    </xf>
    <xf numFmtId="0" fontId="0" fillId="3" borderId="6" xfId="0" applyFont="1" applyFill="1" applyBorder="1" applyAlignment="1" quotePrefix="1">
      <alignment horizontal="center"/>
    </xf>
    <xf numFmtId="0" fontId="0" fillId="3" borderId="4" xfId="0" applyFont="1" applyFill="1" applyBorder="1" applyAlignment="1">
      <alignment/>
    </xf>
    <xf numFmtId="0" fontId="0" fillId="0" borderId="0" xfId="0" applyFont="1" applyAlignment="1">
      <alignment/>
    </xf>
    <xf numFmtId="0" fontId="0" fillId="3" borderId="7" xfId="0" applyFont="1" applyFill="1" applyBorder="1" applyAlignment="1" quotePrefix="1">
      <alignment horizontal="center" vertical="center" wrapText="1"/>
    </xf>
    <xf numFmtId="0" fontId="0" fillId="3" borderId="8" xfId="0" applyFont="1" applyFill="1" applyBorder="1" applyAlignment="1" quotePrefix="1">
      <alignment horizontal="centerContinuous"/>
    </xf>
    <xf numFmtId="0" fontId="0" fillId="3" borderId="9" xfId="0" applyFont="1" applyFill="1" applyBorder="1" applyAlignment="1">
      <alignment horizontal="centerContinuous"/>
    </xf>
    <xf numFmtId="0" fontId="0" fillId="3" borderId="10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/>
    </xf>
    <xf numFmtId="0" fontId="0" fillId="3" borderId="10" xfId="0" applyFont="1" applyFill="1" applyBorder="1" applyAlignment="1" quotePrefix="1">
      <alignment horizontal="center"/>
    </xf>
    <xf numFmtId="0" fontId="0" fillId="3" borderId="11" xfId="0" applyFont="1" applyFill="1" applyBorder="1" applyAlignment="1" quotePrefix="1">
      <alignment horizontal="center"/>
    </xf>
    <xf numFmtId="0" fontId="0" fillId="3" borderId="12" xfId="0" applyFont="1" applyFill="1" applyBorder="1" applyAlignment="1">
      <alignment horizontal="center"/>
    </xf>
    <xf numFmtId="0" fontId="0" fillId="3" borderId="13" xfId="0" applyFont="1" applyFill="1" applyBorder="1" applyAlignment="1" quotePrefix="1">
      <alignment horizontal="center" vertical="center" wrapText="1"/>
    </xf>
    <xf numFmtId="0" fontId="0" fillId="3" borderId="14" xfId="0" applyFont="1" applyFill="1" applyBorder="1" applyAlignment="1" quotePrefix="1">
      <alignment horizontal="center"/>
    </xf>
    <xf numFmtId="0" fontId="0" fillId="3" borderId="14" xfId="0" applyFont="1" applyFill="1" applyBorder="1" applyAlignment="1">
      <alignment horizontal="center" vertical="center" wrapText="1"/>
    </xf>
    <xf numFmtId="0" fontId="0" fillId="3" borderId="14" xfId="0" applyFont="1" applyFill="1" applyBorder="1" applyAlignment="1">
      <alignment horizontal="center"/>
    </xf>
    <xf numFmtId="0" fontId="0" fillId="3" borderId="14" xfId="0" applyFont="1" applyFill="1" applyBorder="1" applyAlignment="1">
      <alignment/>
    </xf>
    <xf numFmtId="0" fontId="0" fillId="3" borderId="15" xfId="0" applyFont="1" applyFill="1" applyBorder="1" applyAlignment="1">
      <alignment/>
    </xf>
    <xf numFmtId="0" fontId="0" fillId="2" borderId="7" xfId="0" applyNumberFormat="1" applyFill="1" applyBorder="1" applyAlignment="1">
      <alignment horizontal="left"/>
    </xf>
    <xf numFmtId="3" fontId="0" fillId="2" borderId="10" xfId="0" applyNumberFormat="1" applyFont="1" applyFill="1" applyBorder="1" applyAlignment="1">
      <alignment horizontal="right"/>
    </xf>
    <xf numFmtId="169" fontId="0" fillId="2" borderId="10" xfId="0" applyNumberFormat="1" applyFont="1" applyFill="1" applyBorder="1" applyAlignment="1">
      <alignment horizontal="right"/>
    </xf>
    <xf numFmtId="168" fontId="0" fillId="2" borderId="11" xfId="0" applyNumberFormat="1" applyFont="1" applyFill="1" applyBorder="1" applyAlignment="1">
      <alignment horizontal="right"/>
    </xf>
    <xf numFmtId="0" fontId="0" fillId="0" borderId="7" xfId="0" applyNumberFormat="1" applyBorder="1" applyAlignment="1">
      <alignment horizontal="left"/>
    </xf>
    <xf numFmtId="0" fontId="0" fillId="0" borderId="13" xfId="0" applyNumberFormat="1" applyBorder="1" applyAlignment="1">
      <alignment horizontal="left"/>
    </xf>
    <xf numFmtId="3" fontId="0" fillId="2" borderId="14" xfId="0" applyNumberFormat="1" applyFont="1" applyFill="1" applyBorder="1" applyAlignment="1">
      <alignment horizontal="right"/>
    </xf>
    <xf numFmtId="169" fontId="0" fillId="2" borderId="14" xfId="0" applyNumberFormat="1" applyFont="1" applyFill="1" applyBorder="1" applyAlignment="1">
      <alignment horizontal="right"/>
    </xf>
    <xf numFmtId="168" fontId="0" fillId="2" borderId="15" xfId="0" applyNumberFormat="1" applyFont="1" applyFill="1" applyBorder="1" applyAlignment="1">
      <alignment horizontal="right"/>
    </xf>
    <xf numFmtId="37" fontId="0" fillId="2" borderId="0" xfId="0" applyNumberFormat="1" applyFont="1" applyFill="1" applyBorder="1" applyAlignment="1">
      <alignment/>
    </xf>
    <xf numFmtId="169" fontId="0" fillId="2" borderId="0" xfId="0" applyNumberFormat="1" applyFont="1" applyFill="1" applyBorder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total de chirimoyo (miles de hectáreas)</a:t>
            </a:r>
          </a:p>
        </c:rich>
      </c:tx>
      <c:layout>
        <c:manualLayout>
          <c:xMode val="factor"/>
          <c:yMode val="factor"/>
          <c:x val="0.024"/>
          <c:y val="0.01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025"/>
          <c:y val="0.1195"/>
          <c:w val="0.9725"/>
          <c:h val="0.84675"/>
        </c:manualLayout>
      </c:layout>
      <c:lineChart>
        <c:grouping val="standard"/>
        <c:varyColors val="0"/>
        <c:ser>
          <c:idx val="0"/>
          <c:order val="0"/>
          <c:tx>
            <c:v>superficie chirimoyo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'13.9.13.1.'!$A$10:$A$20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'13.9.13.1.'!$B$10:$B$20</c:f>
              <c:numCache>
                <c:ptCount val="11"/>
                <c:pt idx="0">
                  <c:v>3241</c:v>
                </c:pt>
                <c:pt idx="1">
                  <c:v>3290</c:v>
                </c:pt>
                <c:pt idx="2">
                  <c:v>3291</c:v>
                </c:pt>
                <c:pt idx="3">
                  <c:v>3229</c:v>
                </c:pt>
                <c:pt idx="4">
                  <c:v>3230</c:v>
                </c:pt>
                <c:pt idx="5">
                  <c:v>3281</c:v>
                </c:pt>
                <c:pt idx="6">
                  <c:v>3256</c:v>
                </c:pt>
                <c:pt idx="7">
                  <c:v>3159</c:v>
                </c:pt>
                <c:pt idx="8">
                  <c:v>3177</c:v>
                </c:pt>
                <c:pt idx="9">
                  <c:v>3158</c:v>
                </c:pt>
                <c:pt idx="10">
                  <c:v>3160</c:v>
                </c:pt>
              </c:numCache>
            </c:numRef>
          </c:val>
          <c:smooth val="0"/>
        </c:ser>
        <c:axId val="52838069"/>
        <c:axId val="5780574"/>
      </c:lineChart>
      <c:catAx>
        <c:axId val="528380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780574"/>
        <c:crosses val="autoZero"/>
        <c:auto val="1"/>
        <c:lblOffset val="100"/>
        <c:noMultiLvlLbl val="0"/>
      </c:catAx>
      <c:valAx>
        <c:axId val="5780574"/>
        <c:scaling>
          <c:orientation val="minMax"/>
          <c:min val="3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2838069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producción de chirimoyo (toneladas)</a:t>
            </a:r>
          </a:p>
        </c:rich>
      </c:tx>
      <c:layout>
        <c:manualLayout>
          <c:xMode val="factor"/>
          <c:yMode val="factor"/>
          <c:x val="0.02075"/>
          <c:y val="0.023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15"/>
          <c:y val="0.166"/>
          <c:w val="0.9815"/>
          <c:h val="0.80875"/>
        </c:manualLayout>
      </c:layout>
      <c:lineChart>
        <c:grouping val="standard"/>
        <c:varyColors val="0"/>
        <c:ser>
          <c:idx val="0"/>
          <c:order val="0"/>
          <c:tx>
            <c:v>producción chirimoyo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'13.9.13.1.'!$A$10:$A$20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'13.9.13.1.'!$F$10:$F$20</c:f>
              <c:numCache>
                <c:ptCount val="11"/>
                <c:pt idx="0">
                  <c:v>27828</c:v>
                </c:pt>
                <c:pt idx="1">
                  <c:v>25853</c:v>
                </c:pt>
                <c:pt idx="2">
                  <c:v>22710</c:v>
                </c:pt>
                <c:pt idx="3">
                  <c:v>22451</c:v>
                </c:pt>
                <c:pt idx="4">
                  <c:v>29025</c:v>
                </c:pt>
                <c:pt idx="5">
                  <c:v>29671</c:v>
                </c:pt>
                <c:pt idx="6">
                  <c:v>51356</c:v>
                </c:pt>
                <c:pt idx="7">
                  <c:v>38775</c:v>
                </c:pt>
                <c:pt idx="8">
                  <c:v>50241</c:v>
                </c:pt>
                <c:pt idx="9">
                  <c:v>50150</c:v>
                </c:pt>
                <c:pt idx="10">
                  <c:v>50285</c:v>
                </c:pt>
              </c:numCache>
            </c:numRef>
          </c:val>
          <c:smooth val="0"/>
        </c:ser>
        <c:axId val="52025167"/>
        <c:axId val="65573320"/>
      </c:lineChart>
      <c:catAx>
        <c:axId val="520251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5573320"/>
        <c:crosses val="autoZero"/>
        <c:auto val="1"/>
        <c:lblOffset val="100"/>
        <c:noMultiLvlLbl val="0"/>
      </c:catAx>
      <c:valAx>
        <c:axId val="6557332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2025167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valor de chirimoyo (miles de euros)</a:t>
            </a:r>
          </a:p>
        </c:rich>
      </c:tx>
      <c:layout>
        <c:manualLayout>
          <c:xMode val="factor"/>
          <c:yMode val="factor"/>
          <c:x val="0.02375"/>
          <c:y val="0.034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275"/>
          <c:y val="0.27475"/>
          <c:w val="0.9715"/>
          <c:h val="0.6895"/>
        </c:manualLayout>
      </c:layout>
      <c:lineChart>
        <c:grouping val="standard"/>
        <c:varyColors val="0"/>
        <c:ser>
          <c:idx val="0"/>
          <c:order val="0"/>
          <c:tx>
            <c:v>valor chirimoyo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'13.9.13.1.'!$A$10:$A$20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'13.9.13.1.'!$H$10:$H$20</c:f>
              <c:numCache>
                <c:ptCount val="11"/>
                <c:pt idx="0">
                  <c:v>39318.1812</c:v>
                </c:pt>
                <c:pt idx="1">
                  <c:v>24444.0115</c:v>
                </c:pt>
                <c:pt idx="2">
                  <c:v>19373.901</c:v>
                </c:pt>
                <c:pt idx="3">
                  <c:v>24808.355</c:v>
                </c:pt>
                <c:pt idx="4">
                  <c:v>24256.1925</c:v>
                </c:pt>
                <c:pt idx="5">
                  <c:v>38969.8914</c:v>
                </c:pt>
                <c:pt idx="6">
                  <c:v>65026.96720000001</c:v>
                </c:pt>
                <c:pt idx="7">
                  <c:v>48581.1975</c:v>
                </c:pt>
                <c:pt idx="8">
                  <c:v>60575.5737</c:v>
                </c:pt>
                <c:pt idx="9">
                  <c:v>48545.2</c:v>
                </c:pt>
                <c:pt idx="10">
                  <c:v>47992.00399999999</c:v>
                </c:pt>
              </c:numCache>
            </c:numRef>
          </c:val>
          <c:smooth val="0"/>
        </c:ser>
        <c:axId val="53288969"/>
        <c:axId val="9838674"/>
      </c:lineChart>
      <c:catAx>
        <c:axId val="532889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9838674"/>
        <c:crosses val="autoZero"/>
        <c:auto val="1"/>
        <c:lblOffset val="100"/>
        <c:noMultiLvlLbl val="0"/>
      </c:catAx>
      <c:valAx>
        <c:axId val="983867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3288969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21</xdr:row>
      <xdr:rowOff>76200</xdr:rowOff>
    </xdr:from>
    <xdr:to>
      <xdr:col>7</xdr:col>
      <xdr:colOff>1019175</xdr:colOff>
      <xdr:row>46</xdr:row>
      <xdr:rowOff>104775</xdr:rowOff>
    </xdr:to>
    <xdr:graphicFrame>
      <xdr:nvGraphicFramePr>
        <xdr:cNvPr id="1" name="Chart 1"/>
        <xdr:cNvGraphicFramePr/>
      </xdr:nvGraphicFramePr>
      <xdr:xfrm>
        <a:off x="142875" y="3629025"/>
        <a:ext cx="8810625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47</xdr:row>
      <xdr:rowOff>76200</xdr:rowOff>
    </xdr:from>
    <xdr:to>
      <xdr:col>7</xdr:col>
      <xdr:colOff>1028700</xdr:colOff>
      <xdr:row>71</xdr:row>
      <xdr:rowOff>19050</xdr:rowOff>
    </xdr:to>
    <xdr:graphicFrame>
      <xdr:nvGraphicFramePr>
        <xdr:cNvPr id="2" name="Chart 2"/>
        <xdr:cNvGraphicFramePr/>
      </xdr:nvGraphicFramePr>
      <xdr:xfrm>
        <a:off x="114300" y="7839075"/>
        <a:ext cx="884872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76200</xdr:colOff>
      <xdr:row>72</xdr:row>
      <xdr:rowOff>76200</xdr:rowOff>
    </xdr:from>
    <xdr:to>
      <xdr:col>7</xdr:col>
      <xdr:colOff>971550</xdr:colOff>
      <xdr:row>99</xdr:row>
      <xdr:rowOff>9525</xdr:rowOff>
    </xdr:to>
    <xdr:graphicFrame>
      <xdr:nvGraphicFramePr>
        <xdr:cNvPr id="3" name="Chart 3"/>
        <xdr:cNvGraphicFramePr/>
      </xdr:nvGraphicFramePr>
      <xdr:xfrm>
        <a:off x="76200" y="11887200"/>
        <a:ext cx="8829675" cy="4314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3\CAPITULOS%20XLS\ANUARIO%202012\CAPITULOS%20XLS\COMENZO%20ACTUALIZAR\Documents%20and%20Settings\rcad\Escritorio\Anuario%202004\Anuario%202001\AEA2000\EXCEL_CAPS\inte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3\CAPITULOS%20XLS\ANUARIO%202012\CAPITULOS%20XLS\COMENZO%20ACTUALIZAR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3\CAPITULOS%20XLS\ANUARIO%202012\CAPITULOS%20XLS\COMENZO%20ACTUALIZAR\Anuario%202001\AEA2000\EXCEL_CAPS\A01cap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3\CAPITULOS%20XLS\ANUARIO%202012\CAPITULOS%20XLS\COMENZO%20ACTUALIZAR\Documents%20and%20Settings\rcad\Escritorio\Anuario%202004\Anuario%202001\AEA2000\EXCEL_CAPS\A01c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3\CAPITULOS%20XLS\ANUARIO%202012\CAPITULOS%20XLS\COMENZO%20ACTUALIZAR\Documents%20and%20Settings\rcad\Escritorio\Anuario%202004\Anuario%202001\AEA2000\EXCEL_CAPS\seri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3\CAPITULOS%20XLS\ANUARIO%202012\CAPITULOS%20XLS\COMENZO%20ACTUALIZAR\Documents%20and%20Settings\rcad\Escritorio\Anuario%202004\Mis%20documentos\Aea2000definitivo\AEA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3\CAPITULOS%20XLS\ANUARIO%202012\CAPITULOS%20XLS\COMENZO%20ACTUALIZAR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3\CAPITULOS%20XLS\ANUARIO%202012\CAPITULOS%20XLS\COMENZO%20ACTUALIZAR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3\CAPITULOS%20XLS\ANUARIO%202012\CAPITULOS%20XLS\COMENZO%20ACTUALIZAR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3\CAPITULOS%20XLS\ANUARIO%202012\CAPITULOS%20XLS\COMENZO%20ACTUALIZAR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47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88">
    <pageSetUpPr fitToPage="1"/>
  </sheetPr>
  <dimension ref="A1:I22"/>
  <sheetViews>
    <sheetView showGridLines="0" tabSelected="1" view="pageBreakPreview" zoomScale="75" zoomScaleNormal="75" zoomScaleSheetLayoutView="75" workbookViewId="0" topLeftCell="A70">
      <selection activeCell="I25" sqref="I25"/>
    </sheetView>
  </sheetViews>
  <sheetFormatPr defaultColWidth="11.421875" defaultRowHeight="12.75"/>
  <cols>
    <col min="1" max="1" width="17.57421875" style="16" customWidth="1"/>
    <col min="2" max="3" width="18.140625" style="16" bestFit="1" customWidth="1"/>
    <col min="4" max="8" width="16.28125" style="16" customWidth="1"/>
    <col min="9" max="9" width="8.7109375" style="16" customWidth="1"/>
    <col min="10" max="10" width="18.140625" style="16" customWidth="1"/>
    <col min="11" max="16384" width="11.421875" style="16" customWidth="1"/>
  </cols>
  <sheetData>
    <row r="1" spans="1:9" s="3" customFormat="1" ht="18">
      <c r="A1" s="1" t="s">
        <v>0</v>
      </c>
      <c r="B1" s="1"/>
      <c r="C1" s="1"/>
      <c r="D1" s="1"/>
      <c r="E1" s="1"/>
      <c r="F1" s="1"/>
      <c r="G1" s="1"/>
      <c r="H1" s="1"/>
      <c r="I1" s="2"/>
    </row>
    <row r="3" spans="1:8" s="5" customFormat="1" ht="15">
      <c r="A3" s="4" t="s">
        <v>1</v>
      </c>
      <c r="B3" s="4"/>
      <c r="C3" s="4"/>
      <c r="D3" s="4"/>
      <c r="E3" s="4"/>
      <c r="F3" s="4"/>
      <c r="G3" s="4"/>
      <c r="H3" s="4"/>
    </row>
    <row r="4" spans="1:8" s="5" customFormat="1" ht="15">
      <c r="A4" s="4" t="s">
        <v>2</v>
      </c>
      <c r="B4" s="4"/>
      <c r="C4" s="4"/>
      <c r="D4" s="4"/>
      <c r="E4" s="4"/>
      <c r="F4" s="4"/>
      <c r="G4" s="4"/>
      <c r="H4" s="4"/>
    </row>
    <row r="5" spans="1:8" s="5" customFormat="1" ht="13.5" customHeight="1" thickBot="1">
      <c r="A5" s="6"/>
      <c r="B5" s="7"/>
      <c r="C5" s="7"/>
      <c r="D5" s="7"/>
      <c r="E5" s="7"/>
      <c r="F5" s="7"/>
      <c r="G5" s="7"/>
      <c r="H5" s="7"/>
    </row>
    <row r="6" spans="1:8" ht="12.75">
      <c r="A6" s="8" t="s">
        <v>3</v>
      </c>
      <c r="B6" s="9" t="s">
        <v>4</v>
      </c>
      <c r="C6" s="10"/>
      <c r="D6" s="11" t="s">
        <v>5</v>
      </c>
      <c r="E6" s="12" t="s">
        <v>6</v>
      </c>
      <c r="F6" s="13"/>
      <c r="G6" s="14" t="s">
        <v>7</v>
      </c>
      <c r="H6" s="15"/>
    </row>
    <row r="7" spans="1:8" ht="12.75">
      <c r="A7" s="17"/>
      <c r="B7" s="18" t="s">
        <v>8</v>
      </c>
      <c r="C7" s="19"/>
      <c r="D7" s="20"/>
      <c r="E7" s="21" t="s">
        <v>9</v>
      </c>
      <c r="F7" s="22" t="s">
        <v>10</v>
      </c>
      <c r="G7" s="22" t="s">
        <v>11</v>
      </c>
      <c r="H7" s="23" t="s">
        <v>12</v>
      </c>
    </row>
    <row r="8" spans="1:8" ht="12.75">
      <c r="A8" s="17"/>
      <c r="B8" s="24" t="s">
        <v>13</v>
      </c>
      <c r="C8" s="24" t="s">
        <v>14</v>
      </c>
      <c r="D8" s="20"/>
      <c r="E8" s="21" t="s">
        <v>15</v>
      </c>
      <c r="F8" s="21" t="s">
        <v>16</v>
      </c>
      <c r="G8" s="22" t="s">
        <v>17</v>
      </c>
      <c r="H8" s="23" t="s">
        <v>18</v>
      </c>
    </row>
    <row r="9" spans="1:8" ht="13.5" thickBot="1">
      <c r="A9" s="25"/>
      <c r="B9" s="26" t="s">
        <v>19</v>
      </c>
      <c r="C9" s="26" t="s">
        <v>19</v>
      </c>
      <c r="D9" s="27"/>
      <c r="E9" s="28" t="s">
        <v>20</v>
      </c>
      <c r="F9" s="29"/>
      <c r="G9" s="26" t="s">
        <v>21</v>
      </c>
      <c r="H9" s="30"/>
    </row>
    <row r="10" spans="1:8" ht="12.75">
      <c r="A10" s="31">
        <v>2002</v>
      </c>
      <c r="B10" s="32">
        <v>3241</v>
      </c>
      <c r="C10" s="32">
        <v>3241</v>
      </c>
      <c r="D10" s="33">
        <v>27.61</v>
      </c>
      <c r="E10" s="33">
        <v>85.862388151805</v>
      </c>
      <c r="F10" s="32">
        <v>27828</v>
      </c>
      <c r="G10" s="33">
        <v>141.29</v>
      </c>
      <c r="H10" s="34">
        <v>39318.1812</v>
      </c>
    </row>
    <row r="11" spans="1:8" ht="12.75">
      <c r="A11" s="31">
        <v>2003</v>
      </c>
      <c r="B11" s="32">
        <v>3290</v>
      </c>
      <c r="C11" s="32">
        <v>3263</v>
      </c>
      <c r="D11" s="33">
        <v>28.629</v>
      </c>
      <c r="E11" s="33">
        <v>79.23076923076923</v>
      </c>
      <c r="F11" s="32">
        <v>25853</v>
      </c>
      <c r="G11" s="33">
        <v>94.55</v>
      </c>
      <c r="H11" s="34">
        <v>24444.0115</v>
      </c>
    </row>
    <row r="12" spans="1:8" ht="12.75">
      <c r="A12" s="31">
        <v>2004</v>
      </c>
      <c r="B12" s="32">
        <v>3291</v>
      </c>
      <c r="C12" s="32">
        <v>3270</v>
      </c>
      <c r="D12" s="33">
        <v>43.085</v>
      </c>
      <c r="E12" s="33">
        <v>69.44954128440367</v>
      </c>
      <c r="F12" s="32">
        <v>22710</v>
      </c>
      <c r="G12" s="33">
        <v>85.31</v>
      </c>
      <c r="H12" s="34">
        <v>19373.901</v>
      </c>
    </row>
    <row r="13" spans="1:8" ht="12.75">
      <c r="A13" s="31">
        <v>2005</v>
      </c>
      <c r="B13" s="32">
        <v>3229</v>
      </c>
      <c r="C13" s="32">
        <v>3218</v>
      </c>
      <c r="D13" s="33">
        <v>11.148</v>
      </c>
      <c r="E13" s="33">
        <v>69.7669359850839</v>
      </c>
      <c r="F13" s="32">
        <v>22451</v>
      </c>
      <c r="G13" s="33">
        <v>110.5</v>
      </c>
      <c r="H13" s="34">
        <v>24808.355</v>
      </c>
    </row>
    <row r="14" spans="1:8" ht="12.75">
      <c r="A14" s="31">
        <v>2006</v>
      </c>
      <c r="B14" s="32">
        <v>3230</v>
      </c>
      <c r="C14" s="32">
        <v>3219</v>
      </c>
      <c r="D14" s="33">
        <v>8.981</v>
      </c>
      <c r="E14" s="33">
        <v>90.16775396085741</v>
      </c>
      <c r="F14" s="32">
        <v>29025</v>
      </c>
      <c r="G14" s="33">
        <v>83.57</v>
      </c>
      <c r="H14" s="34">
        <v>24256.1925</v>
      </c>
    </row>
    <row r="15" spans="1:8" ht="12.75">
      <c r="A15" s="31">
        <v>2007</v>
      </c>
      <c r="B15" s="32">
        <v>3281</v>
      </c>
      <c r="C15" s="32">
        <v>3270</v>
      </c>
      <c r="D15" s="33">
        <v>11.486</v>
      </c>
      <c r="E15" s="33">
        <v>90.73700305810398</v>
      </c>
      <c r="F15" s="32">
        <v>29671</v>
      </c>
      <c r="G15" s="33">
        <v>131.34</v>
      </c>
      <c r="H15" s="34">
        <v>38969.8914</v>
      </c>
    </row>
    <row r="16" spans="1:8" ht="12.75">
      <c r="A16" s="31">
        <v>2008</v>
      </c>
      <c r="B16" s="32">
        <v>3256</v>
      </c>
      <c r="C16" s="32">
        <v>3226</v>
      </c>
      <c r="D16" s="33">
        <v>12.123</v>
      </c>
      <c r="E16" s="33">
        <v>159.19404835709858</v>
      </c>
      <c r="F16" s="32">
        <v>51356</v>
      </c>
      <c r="G16" s="33">
        <v>126.62</v>
      </c>
      <c r="H16" s="34">
        <v>65026.96720000001</v>
      </c>
    </row>
    <row r="17" spans="1:8" ht="12.75">
      <c r="A17" s="31">
        <v>2009</v>
      </c>
      <c r="B17" s="32">
        <v>3159</v>
      </c>
      <c r="C17" s="32">
        <v>3158</v>
      </c>
      <c r="D17" s="33">
        <v>17.814</v>
      </c>
      <c r="E17" s="33">
        <v>122.78340721975934</v>
      </c>
      <c r="F17" s="32">
        <v>38775</v>
      </c>
      <c r="G17" s="33">
        <v>125.29</v>
      </c>
      <c r="H17" s="34">
        <v>48581.1975</v>
      </c>
    </row>
    <row r="18" spans="1:8" ht="12.75">
      <c r="A18" s="35">
        <v>2010</v>
      </c>
      <c r="B18" s="32">
        <v>3177</v>
      </c>
      <c r="C18" s="32">
        <v>3161</v>
      </c>
      <c r="D18" s="33">
        <v>15.082</v>
      </c>
      <c r="E18" s="33">
        <f>+F18/C18*10</f>
        <v>158.94020879468522</v>
      </c>
      <c r="F18" s="32">
        <v>50241</v>
      </c>
      <c r="G18" s="33">
        <v>120.57</v>
      </c>
      <c r="H18" s="34">
        <f>F18*G18/100</f>
        <v>60575.5737</v>
      </c>
    </row>
    <row r="19" spans="1:8" ht="12.75">
      <c r="A19" s="35">
        <v>2011</v>
      </c>
      <c r="B19" s="32">
        <v>3158</v>
      </c>
      <c r="C19" s="32">
        <v>3146</v>
      </c>
      <c r="D19" s="33">
        <v>8.88</v>
      </c>
      <c r="E19" s="33">
        <f>+F19/C19*10</f>
        <v>159.40877304513668</v>
      </c>
      <c r="F19" s="32">
        <v>50150</v>
      </c>
      <c r="G19" s="33">
        <v>96.8</v>
      </c>
      <c r="H19" s="34">
        <f>F19*G19/100</f>
        <v>48545.2</v>
      </c>
    </row>
    <row r="20" spans="1:8" ht="13.5" thickBot="1">
      <c r="A20" s="36">
        <v>2012</v>
      </c>
      <c r="B20" s="37">
        <v>3160</v>
      </c>
      <c r="C20" s="37">
        <v>3149</v>
      </c>
      <c r="D20" s="38">
        <v>9.645</v>
      </c>
      <c r="E20" s="38">
        <f>+F20/C20*10</f>
        <v>159.68561448078756</v>
      </c>
      <c r="F20" s="37">
        <v>50285</v>
      </c>
      <c r="G20" s="38">
        <v>95.44</v>
      </c>
      <c r="H20" s="39">
        <f>F20*G20/100</f>
        <v>47992.00399999999</v>
      </c>
    </row>
    <row r="21" spans="2:6" ht="12.75">
      <c r="B21" s="40"/>
      <c r="C21" s="40"/>
      <c r="D21" s="40"/>
      <c r="E21" s="41"/>
      <c r="F21" s="40"/>
    </row>
    <row r="22" spans="2:6" ht="12.75">
      <c r="B22" s="40"/>
      <c r="C22" s="40"/>
      <c r="D22" s="40"/>
      <c r="E22" s="41"/>
      <c r="F22" s="40"/>
    </row>
    <row r="99" ht="13.5" customHeight="1"/>
  </sheetData>
  <mergeCells count="5">
    <mergeCell ref="A1:H1"/>
    <mergeCell ref="A3:H3"/>
    <mergeCell ref="A6:A9"/>
    <mergeCell ref="D6:D9"/>
    <mergeCell ref="A4:H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2014-03-11T17:32:49Z</dcterms:created>
  <dcterms:modified xsi:type="dcterms:W3CDTF">2014-03-11T17:32:59Z</dcterms:modified>
  <cp:category/>
  <cp:version/>
  <cp:contentType/>
  <cp:contentStatus/>
</cp:coreProperties>
</file>