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'13.9.5.1'!$A$1:$I$101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'13.9.5.1'!#REF!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<sst xmlns="http://schemas.openxmlformats.org/spreadsheetml/2006/main" count="23" uniqueCount="22">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</sst>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 quotePrefix="1">
      <alignment horizontal="center"/>
    </xf>
    <xf numFmtId="0" fontId="0" fillId="3" borderId="15" xfId="0" applyFont="1" applyFill="1" applyBorder="1" applyAlignment="1">
      <alignment/>
    </xf>
    <xf numFmtId="0" fontId="0" fillId="0" borderId="7" xfId="0" applyFont="1" applyBorder="1" applyAlignment="1">
      <alignment horizontal="left" wrapText="1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0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0" fontId="0" fillId="0" borderId="13" xfId="0" applyFont="1" applyBorder="1" applyAlignment="1">
      <alignment horizontal="left" wrapText="1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0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quotePrefix="1">
      <alignment horizontal="right"/>
    </xf>
    <xf numFmtId="172" fontId="0" fillId="0" borderId="0" xfId="0" applyNumberFormat="1" applyFont="1" applyBorder="1" applyAlignment="1">
      <alignment/>
    </xf>
    <xf numFmtId="175" fontId="1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níspero (hectáreas)</a:t>
            </a:r>
          </a:p>
        </c:rich>
      </c:tx>
      <c:layout>
        <c:manualLayout>
          <c:xMode val="factor"/>
          <c:yMode val="factor"/>
          <c:x val="-0.00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"/>
          <c:y val="0.1165"/>
          <c:w val="0.97275"/>
          <c:h val="0.84225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'13.9.5.1'!$B$10:$B$20</c:f>
              <c:numCache>
                <c:ptCount val="11"/>
                <c:pt idx="0">
                  <c:v>3111</c:v>
                </c:pt>
                <c:pt idx="1">
                  <c:v>3107</c:v>
                </c:pt>
                <c:pt idx="2">
                  <c:v>3009</c:v>
                </c:pt>
                <c:pt idx="3">
                  <c:v>2889</c:v>
                </c:pt>
                <c:pt idx="4">
                  <c:v>2836</c:v>
                </c:pt>
                <c:pt idx="5">
                  <c:v>2897</c:v>
                </c:pt>
                <c:pt idx="6">
                  <c:v>2861</c:v>
                </c:pt>
                <c:pt idx="7">
                  <c:v>2679</c:v>
                </c:pt>
                <c:pt idx="8">
                  <c:v>2825</c:v>
                </c:pt>
                <c:pt idx="9">
                  <c:v>2619</c:v>
                </c:pt>
                <c:pt idx="10">
                  <c:v>2724</c:v>
                </c:pt>
              </c:numCache>
            </c:numRef>
          </c:val>
          <c:smooth val="0"/>
        </c:ser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2305"/>
        <c:crossesAt val="1"/>
        <c:crossBetween val="between"/>
        <c:dispUnits/>
        <c:majorUnit val="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níspero (toneladas)</a:t>
            </a:r>
          </a:p>
        </c:rich>
      </c:tx>
      <c:layout>
        <c:manualLayout>
          <c:xMode val="factor"/>
          <c:yMode val="factor"/>
          <c:x val="0.0032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1565"/>
          <c:w val="0.98225"/>
          <c:h val="0.81625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'13.9.5.1'!$F$10:$F$20</c:f>
              <c:numCache>
                <c:ptCount val="11"/>
                <c:pt idx="0">
                  <c:v>45186</c:v>
                </c:pt>
                <c:pt idx="1">
                  <c:v>43700</c:v>
                </c:pt>
                <c:pt idx="2">
                  <c:v>38604</c:v>
                </c:pt>
                <c:pt idx="3">
                  <c:v>18597</c:v>
                </c:pt>
                <c:pt idx="4">
                  <c:v>36467</c:v>
                </c:pt>
                <c:pt idx="5">
                  <c:v>33158</c:v>
                </c:pt>
                <c:pt idx="6">
                  <c:v>34484</c:v>
                </c:pt>
                <c:pt idx="7">
                  <c:v>33328</c:v>
                </c:pt>
                <c:pt idx="8">
                  <c:v>31834</c:v>
                </c:pt>
                <c:pt idx="9">
                  <c:v>28812</c:v>
                </c:pt>
                <c:pt idx="10">
                  <c:v>30529</c:v>
                </c:pt>
              </c:numCache>
            </c:numRef>
          </c:val>
          <c:smooth val="0"/>
        </c:ser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níspero  (miles de euros)</a:t>
            </a:r>
          </a:p>
        </c:rich>
      </c:tx>
      <c:layout>
        <c:manualLayout>
          <c:xMode val="factor"/>
          <c:yMode val="factor"/>
          <c:x val="-0.00325"/>
          <c:y val="0.04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1985"/>
          <c:w val="0.97675"/>
          <c:h val="0.773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'13.9.5.1'!$H$10:$H$20</c:f>
              <c:numCache>
                <c:ptCount val="11"/>
                <c:pt idx="0">
                  <c:v>54891.9528</c:v>
                </c:pt>
                <c:pt idx="1">
                  <c:v>51780.13</c:v>
                </c:pt>
                <c:pt idx="2">
                  <c:v>39596.1228</c:v>
                </c:pt>
                <c:pt idx="3">
                  <c:v>18429.627</c:v>
                </c:pt>
                <c:pt idx="4">
                  <c:v>23269.5927</c:v>
                </c:pt>
                <c:pt idx="5">
                  <c:v>41152.394</c:v>
                </c:pt>
                <c:pt idx="6">
                  <c:v>34546.0712</c:v>
                </c:pt>
                <c:pt idx="7">
                  <c:v>40013.5968</c:v>
                </c:pt>
                <c:pt idx="8">
                  <c:v>27580.977600000002</c:v>
                </c:pt>
                <c:pt idx="9">
                  <c:v>28708.276800000003</c:v>
                </c:pt>
                <c:pt idx="10">
                  <c:v>29897.049700000003</c:v>
                </c:pt>
              </c:numCache>
            </c:numRef>
          </c:val>
          <c:smooth val="0"/>
        </c:ser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47625</xdr:rowOff>
    </xdr:from>
    <xdr:to>
      <xdr:col>7</xdr:col>
      <xdr:colOff>876300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23825" y="3762375"/>
        <a:ext cx="7686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48</xdr:row>
      <xdr:rowOff>9525</xdr:rowOff>
    </xdr:from>
    <xdr:to>
      <xdr:col>7</xdr:col>
      <xdr:colOff>914400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161925" y="7934325"/>
        <a:ext cx="76866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47625</xdr:rowOff>
    </xdr:from>
    <xdr:to>
      <xdr:col>7</xdr:col>
      <xdr:colOff>847725</xdr:colOff>
      <xdr:row>99</xdr:row>
      <xdr:rowOff>142875</xdr:rowOff>
    </xdr:to>
    <xdr:graphicFrame>
      <xdr:nvGraphicFramePr>
        <xdr:cNvPr id="3" name="Chart 3"/>
        <xdr:cNvGraphicFramePr/>
      </xdr:nvGraphicFramePr>
      <xdr:xfrm>
        <a:off x="114300" y="12182475"/>
        <a:ext cx="76676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2">
    <pageSetUpPr fitToPage="1"/>
  </sheetPr>
  <dimension ref="A1:I54"/>
  <sheetViews>
    <sheetView showGridLines="0" tabSelected="1" view="pageBreakPreview" zoomScale="75" zoomScaleNormal="75" zoomScaleSheetLayoutView="75" workbookViewId="0" topLeftCell="A7">
      <selection activeCell="G20" sqref="G20"/>
    </sheetView>
  </sheetViews>
  <sheetFormatPr defaultColWidth="11.421875" defaultRowHeight="12.75"/>
  <cols>
    <col min="1" max="3" width="14.7109375" style="16" customWidth="1"/>
    <col min="4" max="4" width="15.7109375" style="16" customWidth="1"/>
    <col min="5" max="8" width="14.7109375" style="16" customWidth="1"/>
    <col min="9" max="9" width="5.7109375" style="16" customWidth="1"/>
    <col min="10" max="16384" width="11.421875" style="16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2.7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8" ht="12.75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8" ht="13.5" thickBot="1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8" ht="12.75">
      <c r="A10" s="31">
        <v>2002</v>
      </c>
      <c r="B10" s="32">
        <v>3111</v>
      </c>
      <c r="C10" s="32">
        <v>3094</v>
      </c>
      <c r="D10" s="32">
        <v>118.409</v>
      </c>
      <c r="E10" s="33">
        <v>146.04395604395603</v>
      </c>
      <c r="F10" s="32">
        <v>45186</v>
      </c>
      <c r="G10" s="34">
        <v>121.48</v>
      </c>
      <c r="H10" s="35">
        <v>54891.9528</v>
      </c>
    </row>
    <row r="11" spans="1:8" ht="12.75">
      <c r="A11" s="31">
        <v>2003</v>
      </c>
      <c r="B11" s="32">
        <v>3107</v>
      </c>
      <c r="C11" s="32">
        <v>3084</v>
      </c>
      <c r="D11" s="32">
        <v>114.9</v>
      </c>
      <c r="E11" s="33">
        <v>141.69909208819715</v>
      </c>
      <c r="F11" s="32">
        <v>43700</v>
      </c>
      <c r="G11" s="34">
        <v>118.49</v>
      </c>
      <c r="H11" s="35">
        <v>51780.13</v>
      </c>
    </row>
    <row r="12" spans="1:8" ht="12.75">
      <c r="A12" s="31">
        <v>2004</v>
      </c>
      <c r="B12" s="32">
        <v>3009</v>
      </c>
      <c r="C12" s="32">
        <v>2948</v>
      </c>
      <c r="D12" s="32">
        <v>106.184</v>
      </c>
      <c r="E12" s="33">
        <v>130.94979647218454</v>
      </c>
      <c r="F12" s="32">
        <v>38604</v>
      </c>
      <c r="G12" s="34">
        <v>102.57</v>
      </c>
      <c r="H12" s="35">
        <v>39596.1228</v>
      </c>
    </row>
    <row r="13" spans="1:8" ht="12.75">
      <c r="A13" s="31">
        <v>2005</v>
      </c>
      <c r="B13" s="32">
        <v>2889</v>
      </c>
      <c r="C13" s="32">
        <v>2833</v>
      </c>
      <c r="D13" s="32">
        <v>88.901</v>
      </c>
      <c r="E13" s="33">
        <v>65.64419343452171</v>
      </c>
      <c r="F13" s="32">
        <v>18597</v>
      </c>
      <c r="G13" s="34">
        <v>99.1</v>
      </c>
      <c r="H13" s="35">
        <v>18429.627</v>
      </c>
    </row>
    <row r="14" spans="1:8" ht="12.75">
      <c r="A14" s="31">
        <v>2006</v>
      </c>
      <c r="B14" s="32">
        <v>2836</v>
      </c>
      <c r="C14" s="32">
        <v>2768</v>
      </c>
      <c r="D14" s="32">
        <v>74.165</v>
      </c>
      <c r="E14" s="33">
        <v>131.74494219653178</v>
      </c>
      <c r="F14" s="32">
        <v>36467</v>
      </c>
      <c r="G14" s="34">
        <v>63.81</v>
      </c>
      <c r="H14" s="35">
        <v>23269.5927</v>
      </c>
    </row>
    <row r="15" spans="1:8" ht="12.75">
      <c r="A15" s="31">
        <v>2007</v>
      </c>
      <c r="B15" s="32">
        <v>2897</v>
      </c>
      <c r="C15" s="32">
        <v>2820</v>
      </c>
      <c r="D15" s="32">
        <v>70.344</v>
      </c>
      <c r="E15" s="33">
        <v>117.58156028368795</v>
      </c>
      <c r="F15" s="32">
        <v>33158</v>
      </c>
      <c r="G15" s="34">
        <v>124.11</v>
      </c>
      <c r="H15" s="35">
        <v>41152.394</v>
      </c>
    </row>
    <row r="16" spans="1:8" ht="12.75">
      <c r="A16" s="31">
        <v>2008</v>
      </c>
      <c r="B16" s="32">
        <v>2861</v>
      </c>
      <c r="C16" s="32">
        <v>2767</v>
      </c>
      <c r="D16" s="32">
        <v>72.008</v>
      </c>
      <c r="E16" s="33">
        <v>124.62594868088182</v>
      </c>
      <c r="F16" s="32">
        <v>34484</v>
      </c>
      <c r="G16" s="34">
        <v>100.18</v>
      </c>
      <c r="H16" s="35">
        <v>34546.0712</v>
      </c>
    </row>
    <row r="17" spans="1:8" ht="12.75">
      <c r="A17" s="31">
        <v>2009</v>
      </c>
      <c r="B17" s="32">
        <v>2679</v>
      </c>
      <c r="C17" s="32">
        <v>2602</v>
      </c>
      <c r="D17" s="32">
        <v>70.637</v>
      </c>
      <c r="E17" s="33">
        <v>128.0860876249039</v>
      </c>
      <c r="F17" s="32">
        <v>33328</v>
      </c>
      <c r="G17" s="34">
        <v>120.06</v>
      </c>
      <c r="H17" s="35">
        <v>40013.5968</v>
      </c>
    </row>
    <row r="18" spans="1:8" ht="12.75">
      <c r="A18" s="31">
        <v>2010</v>
      </c>
      <c r="B18" s="32">
        <v>2825</v>
      </c>
      <c r="C18" s="32">
        <v>2770</v>
      </c>
      <c r="D18" s="32">
        <v>70.664</v>
      </c>
      <c r="E18" s="33">
        <f>+F18/C18*10</f>
        <v>114.92418772563177</v>
      </c>
      <c r="F18" s="32">
        <v>31834</v>
      </c>
      <c r="G18" s="34">
        <v>86.64</v>
      </c>
      <c r="H18" s="35">
        <f>G18*F18/100</f>
        <v>27580.977600000002</v>
      </c>
    </row>
    <row r="19" spans="1:8" ht="12.75">
      <c r="A19" s="31">
        <v>2011</v>
      </c>
      <c r="B19" s="32">
        <v>2619</v>
      </c>
      <c r="C19" s="32">
        <v>2520</v>
      </c>
      <c r="D19" s="32">
        <v>69.052</v>
      </c>
      <c r="E19" s="33">
        <f>+F19/C19*10</f>
        <v>114.33333333333334</v>
      </c>
      <c r="F19" s="32">
        <v>28812</v>
      </c>
      <c r="G19" s="34">
        <v>99.64</v>
      </c>
      <c r="H19" s="35">
        <f>G19*F19/100</f>
        <v>28708.276800000003</v>
      </c>
    </row>
    <row r="20" spans="1:8" ht="13.5" thickBot="1">
      <c r="A20" s="36">
        <v>2012</v>
      </c>
      <c r="B20" s="37">
        <v>2724</v>
      </c>
      <c r="C20" s="37">
        <v>2629</v>
      </c>
      <c r="D20" s="37">
        <v>63.594</v>
      </c>
      <c r="E20" s="38">
        <f>+F20/C20*10</f>
        <v>116.12400152149107</v>
      </c>
      <c r="F20" s="37">
        <v>30529</v>
      </c>
      <c r="G20" s="39">
        <v>97.93</v>
      </c>
      <c r="H20" s="40">
        <f>G20*F20/100</f>
        <v>29897.049700000003</v>
      </c>
    </row>
    <row r="23" ht="12.75">
      <c r="E23" s="41"/>
    </row>
    <row r="54" ht="12.75">
      <c r="I54" s="42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2014-03-11T17:14:26Z</dcterms:created>
  <dcterms:modified xsi:type="dcterms:W3CDTF">2014-03-11T17:14:48Z</dcterms:modified>
  <cp:category/>
  <cp:version/>
  <cp:contentType/>
  <cp:contentStatus/>
</cp:coreProperties>
</file>