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4.1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'13.4.19.1'!$A$1:$G$100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<sst xmlns="http://schemas.openxmlformats.org/spreadsheetml/2006/main" count="16" uniqueCount="16">
  <si>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</si>
  <si>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13.4.19.1. CULTIVOS INDUSTRIALES-LÚPULO (EN SECO):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</si>
  <si>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</si>
  <si>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</si>
  <si>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</si>
  <si>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</si>
  <si>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</si>
  <si>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</si>
  <si>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</si>
  <si>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</si>
  <si>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</si>
  <si>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</si>
  <si>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</si>
  <si>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</si>
  <si>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</si>
  <si>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 xml:space="preserve"> 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</si>
</sst>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8" fontId="0" fillId="2" borderId="7" xfId="0" applyNumberFormat="1" applyFill="1" applyBorder="1" applyAlignment="1">
      <alignment horizontal="right"/>
    </xf>
    <xf numFmtId="169" fontId="0" fillId="2" borderId="7" xfId="0" applyNumberFormat="1" applyFont="1" applyFill="1" applyBorder="1" applyAlignment="1" applyProtection="1">
      <alignment horizontal="right"/>
      <protection/>
    </xf>
    <xf numFmtId="170" fontId="0" fillId="2" borderId="7" xfId="0" applyNumberFormat="1" applyFill="1" applyBorder="1" applyAlignment="1">
      <alignment horizontal="right"/>
    </xf>
    <xf numFmtId="168" fontId="0" fillId="2" borderId="8" xfId="0" applyNumberFormat="1" applyFill="1" applyBorder="1" applyAlignment="1">
      <alignment horizontal="right"/>
    </xf>
    <xf numFmtId="169" fontId="0" fillId="2" borderId="7" xfId="0" applyNumberFormat="1" applyFill="1" applyBorder="1" applyAlignment="1" applyProtection="1">
      <alignment horizontal="right"/>
      <protection/>
    </xf>
    <xf numFmtId="0" fontId="0" fillId="2" borderId="9" xfId="0" applyFill="1" applyBorder="1" applyAlignment="1">
      <alignment horizontal="left"/>
    </xf>
    <xf numFmtId="168" fontId="0" fillId="2" borderId="10" xfId="0" applyNumberFormat="1" applyFill="1" applyBorder="1" applyAlignment="1">
      <alignment horizontal="right"/>
    </xf>
    <xf numFmtId="169" fontId="0" fillId="2" borderId="10" xfId="0" applyNumberFormat="1" applyFont="1" applyFill="1" applyBorder="1" applyAlignment="1" applyProtection="1">
      <alignment horizontal="right"/>
      <protection/>
    </xf>
    <xf numFmtId="170" fontId="0" fillId="2" borderId="10" xfId="0" applyNumberFormat="1" applyFill="1" applyBorder="1" applyAlignment="1">
      <alignment horizontal="right"/>
    </xf>
    <xf numFmtId="168" fontId="0" fillId="2" borderId="11" xfId="0" applyNumberForma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lúpulo (en seco)
(hectáreas)</a:t>
            </a:r>
          </a:p>
        </c:rich>
      </c:tx>
      <c:layout>
        <c:manualLayout>
          <c:xMode val="factor"/>
          <c:yMode val="factor"/>
          <c:x val="0.040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1465"/>
          <c:w val="0.946"/>
          <c:h val="0.850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'13.4.19.1'!$A$10:$A$20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'13.4.19.1'!$B$10:$B$20</c:f>
              <c:numCache>
                <c:ptCount val="11"/>
                <c:pt idx="0">
                  <c:v>666</c:v>
                </c:pt>
                <c:pt idx="1">
                  <c:v>642</c:v>
                </c:pt>
                <c:pt idx="2">
                  <c:v>642</c:v>
                </c:pt>
                <c:pt idx="3">
                  <c:v>626</c:v>
                </c:pt>
                <c:pt idx="4">
                  <c:v>600</c:v>
                </c:pt>
                <c:pt idx="5">
                  <c:v>600</c:v>
                </c:pt>
                <c:pt idx="6">
                  <c:v>498</c:v>
                </c:pt>
                <c:pt idx="7">
                  <c:v>502</c:v>
                </c:pt>
                <c:pt idx="8">
                  <c:v>514</c:v>
                </c:pt>
                <c:pt idx="9">
                  <c:v>533</c:v>
                </c:pt>
                <c:pt idx="10">
                  <c:v>539</c:v>
                </c:pt>
              </c:numCache>
            </c:numRef>
          </c:val>
          <c:smooth val="0"/>
        </c:ser>
        <c:marker val="1"/>
        <c:axId val="47744904"/>
        <c:axId val="27050953"/>
      </c:line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050953"/>
        <c:crosses val="autoZero"/>
        <c:auto val="1"/>
        <c:lblOffset val="100"/>
        <c:noMultiLvlLbl val="0"/>
      </c:catAx>
      <c:valAx>
        <c:axId val="27050953"/>
        <c:scaling>
          <c:orientation val="minMax"/>
          <c:max val="900"/>
          <c:min val="4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44904"/>
        <c:crossesAt val="1"/>
        <c:crossBetween val="between"/>
        <c:dispUnits/>
        <c:majorUnit val="2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lúpulo (en seco)
(toneladas) </a:t>
            </a:r>
          </a:p>
        </c:rich>
      </c:tx>
      <c:layout>
        <c:manualLayout>
          <c:xMode val="factor"/>
          <c:yMode val="factor"/>
          <c:x val="0.037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15425"/>
          <c:w val="0.94575"/>
          <c:h val="0.845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'13.4.19.1'!$A$10:$A$20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'13.4.19.1'!$D$10:$D$20</c:f>
              <c:numCache>
                <c:ptCount val="11"/>
                <c:pt idx="0">
                  <c:v>1219</c:v>
                </c:pt>
                <c:pt idx="1">
                  <c:v>1312</c:v>
                </c:pt>
                <c:pt idx="2">
                  <c:v>1346</c:v>
                </c:pt>
                <c:pt idx="3">
                  <c:v>1303</c:v>
                </c:pt>
                <c:pt idx="4">
                  <c:v>1135</c:v>
                </c:pt>
                <c:pt idx="5">
                  <c:v>948</c:v>
                </c:pt>
                <c:pt idx="6">
                  <c:v>819</c:v>
                </c:pt>
                <c:pt idx="7">
                  <c:v>1028</c:v>
                </c:pt>
                <c:pt idx="8">
                  <c:v>1048</c:v>
                </c:pt>
                <c:pt idx="9">
                  <c:v>956</c:v>
                </c:pt>
                <c:pt idx="10">
                  <c:v>1037</c:v>
                </c:pt>
              </c:numCache>
            </c:numRef>
          </c:val>
          <c:smooth val="0"/>
        </c:ser>
        <c:marker val="1"/>
        <c:axId val="42131986"/>
        <c:axId val="43643555"/>
      </c:line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43555"/>
        <c:crosses val="autoZero"/>
        <c:auto val="1"/>
        <c:lblOffset val="100"/>
        <c:noMultiLvlLbl val="0"/>
      </c:catAx>
      <c:valAx>
        <c:axId val="43643555"/>
        <c:scaling>
          <c:orientation val="minMax"/>
          <c:min val="7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131986"/>
        <c:crossesAt val="1"/>
        <c:crossBetween val="between"/>
        <c:dispUnits/>
        <c:majorUnit val="25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lúpulo (en seco)
(miles de euros)</a:t>
            </a:r>
          </a:p>
        </c:rich>
      </c:tx>
      <c:layout>
        <c:manualLayout>
          <c:xMode val="factor"/>
          <c:yMode val="factor"/>
          <c:x val="0.03525"/>
          <c:y val="-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25"/>
          <c:y val="0.13675"/>
          <c:w val="0.9425"/>
          <c:h val="0.861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'13.4.19.1'!$A$10:$A$20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'13.4.19.1'!$F$10:$F$20</c:f>
              <c:numCache>
                <c:ptCount val="11"/>
                <c:pt idx="0">
                  <c:v>3425.39</c:v>
                </c:pt>
                <c:pt idx="1">
                  <c:v>7035.9936</c:v>
                </c:pt>
                <c:pt idx="2">
                  <c:v>7218.3288</c:v>
                </c:pt>
                <c:pt idx="3">
                  <c:v>3960.0776</c:v>
                </c:pt>
                <c:pt idx="4">
                  <c:v>3518.5</c:v>
                </c:pt>
                <c:pt idx="5">
                  <c:v>3185.28</c:v>
                </c:pt>
                <c:pt idx="6">
                  <c:v>4045.86</c:v>
                </c:pt>
                <c:pt idx="7">
                  <c:v>4841.88</c:v>
                </c:pt>
                <c:pt idx="8">
                  <c:v>5145.68</c:v>
                </c:pt>
                <c:pt idx="9">
                  <c:v>3575.44</c:v>
                </c:pt>
                <c:pt idx="10">
                  <c:v>3629.5</c:v>
                </c:pt>
              </c:numCache>
            </c:numRef>
          </c:val>
          <c:smooth val="0"/>
        </c:ser>
        <c:marker val="1"/>
        <c:axId val="57247676"/>
        <c:axId val="45467037"/>
      </c:line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467037"/>
        <c:crosses val="autoZero"/>
        <c:auto val="1"/>
        <c:lblOffset val="100"/>
        <c:noMultiLvlLbl val="0"/>
      </c:catAx>
      <c:valAx>
        <c:axId val="45467037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247676"/>
        <c:crossesAt val="1"/>
        <c:crossBetween val="between"/>
        <c:dispUnits/>
        <c:majorUnit val="15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142875</xdr:rowOff>
    </xdr:from>
    <xdr:to>
      <xdr:col>6</xdr:col>
      <xdr:colOff>0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161925" y="3695700"/>
        <a:ext cx="5724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48</xdr:row>
      <xdr:rowOff>38100</xdr:rowOff>
    </xdr:from>
    <xdr:to>
      <xdr:col>5</xdr:col>
      <xdr:colOff>942975</xdr:colOff>
      <xdr:row>72</xdr:row>
      <xdr:rowOff>142875</xdr:rowOff>
    </xdr:to>
    <xdr:graphicFrame>
      <xdr:nvGraphicFramePr>
        <xdr:cNvPr id="2" name="Chart 2"/>
        <xdr:cNvGraphicFramePr/>
      </xdr:nvGraphicFramePr>
      <xdr:xfrm>
        <a:off x="190500" y="7962900"/>
        <a:ext cx="56578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74</xdr:row>
      <xdr:rowOff>9525</xdr:rowOff>
    </xdr:from>
    <xdr:to>
      <xdr:col>6</xdr:col>
      <xdr:colOff>9525</xdr:colOff>
      <xdr:row>99</xdr:row>
      <xdr:rowOff>19050</xdr:rowOff>
    </xdr:to>
    <xdr:graphicFrame>
      <xdr:nvGraphicFramePr>
        <xdr:cNvPr id="3" name="Chart 3"/>
        <xdr:cNvGraphicFramePr/>
      </xdr:nvGraphicFramePr>
      <xdr:xfrm>
        <a:off x="152400" y="12144375"/>
        <a:ext cx="57435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G20"/>
  <sheetViews>
    <sheetView showGridLines="0" tabSelected="1" view="pageBreakPreview" zoomScale="75" zoomScaleNormal="75" zoomScaleSheetLayoutView="75" workbookViewId="0" topLeftCell="A64">
      <selection activeCell="F20" sqref="F20"/>
    </sheetView>
  </sheetViews>
  <sheetFormatPr defaultColWidth="11.421875" defaultRowHeight="12.75"/>
  <cols>
    <col min="1" max="6" width="14.710937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9"/>
      <c r="E6" s="9" t="s">
        <v>4</v>
      </c>
      <c r="F6" s="10"/>
    </row>
    <row r="7" spans="1:6" ht="12.75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</row>
    <row r="8" spans="1:6" ht="12.75">
      <c r="A8" s="11"/>
      <c r="B8" s="12" t="s">
        <v>10</v>
      </c>
      <c r="C8" s="12" t="s">
        <v>11</v>
      </c>
      <c r="D8" s="12" t="s">
        <v>12</v>
      </c>
      <c r="E8" s="14" t="s">
        <v>13</v>
      </c>
      <c r="F8" s="13" t="s">
        <v>14</v>
      </c>
    </row>
    <row r="9" spans="1:6" ht="13.5" thickBot="1">
      <c r="A9" s="15"/>
      <c r="B9" s="16"/>
      <c r="C9" s="16"/>
      <c r="D9" s="16"/>
      <c r="E9" s="17" t="s">
        <v>15</v>
      </c>
      <c r="F9" s="18"/>
    </row>
    <row r="10" spans="1:6" ht="12.75">
      <c r="A10" s="19">
        <v>2002</v>
      </c>
      <c r="B10" s="20">
        <v>666</v>
      </c>
      <c r="C10" s="21">
        <v>18.303303303303306</v>
      </c>
      <c r="D10" s="20">
        <v>1219</v>
      </c>
      <c r="E10" s="22">
        <v>281</v>
      </c>
      <c r="F10" s="23">
        <f aca="true" t="shared" si="0" ref="F10:F18">D10*E10/100</f>
        <v>3425.39</v>
      </c>
    </row>
    <row r="11" spans="1:6" ht="12.75">
      <c r="A11" s="19">
        <v>2003</v>
      </c>
      <c r="B11" s="20">
        <v>642</v>
      </c>
      <c r="C11" s="21">
        <v>20.43613707165109</v>
      </c>
      <c r="D11" s="20">
        <v>1312</v>
      </c>
      <c r="E11" s="22">
        <v>536.28</v>
      </c>
      <c r="F11" s="23">
        <f t="shared" si="0"/>
        <v>7035.9936</v>
      </c>
    </row>
    <row r="12" spans="1:6" ht="12.75">
      <c r="A12" s="19">
        <v>2004</v>
      </c>
      <c r="B12" s="20">
        <v>642</v>
      </c>
      <c r="C12" s="21">
        <v>20.965732087227416</v>
      </c>
      <c r="D12" s="20">
        <v>1346</v>
      </c>
      <c r="E12" s="22">
        <v>536.28</v>
      </c>
      <c r="F12" s="23">
        <f t="shared" si="0"/>
        <v>7218.3288</v>
      </c>
    </row>
    <row r="13" spans="1:6" ht="12.75">
      <c r="A13" s="19">
        <v>2005</v>
      </c>
      <c r="B13" s="20">
        <v>626</v>
      </c>
      <c r="C13" s="21">
        <v>20.814696485623003</v>
      </c>
      <c r="D13" s="20">
        <v>1303</v>
      </c>
      <c r="E13" s="22">
        <v>303.92</v>
      </c>
      <c r="F13" s="23">
        <f t="shared" si="0"/>
        <v>3960.0776</v>
      </c>
    </row>
    <row r="14" spans="1:6" ht="12.75">
      <c r="A14" s="19">
        <v>2006</v>
      </c>
      <c r="B14" s="20">
        <v>600</v>
      </c>
      <c r="C14" s="21">
        <v>18.916666666666664</v>
      </c>
      <c r="D14" s="20">
        <v>1135</v>
      </c>
      <c r="E14" s="22">
        <v>310</v>
      </c>
      <c r="F14" s="23">
        <f t="shared" si="0"/>
        <v>3518.5</v>
      </c>
    </row>
    <row r="15" spans="1:6" ht="12.75">
      <c r="A15" s="19">
        <v>2007</v>
      </c>
      <c r="B15" s="20">
        <v>600</v>
      </c>
      <c r="C15" s="24">
        <v>15.8</v>
      </c>
      <c r="D15" s="20">
        <v>948</v>
      </c>
      <c r="E15" s="22">
        <v>336</v>
      </c>
      <c r="F15" s="23">
        <f t="shared" si="0"/>
        <v>3185.28</v>
      </c>
    </row>
    <row r="16" spans="1:6" ht="12.75">
      <c r="A16" s="19">
        <v>2008</v>
      </c>
      <c r="B16" s="20">
        <v>498</v>
      </c>
      <c r="C16" s="21">
        <v>16.44578313253012</v>
      </c>
      <c r="D16" s="20">
        <v>819</v>
      </c>
      <c r="E16" s="22">
        <v>494</v>
      </c>
      <c r="F16" s="23">
        <f t="shared" si="0"/>
        <v>4045.86</v>
      </c>
    </row>
    <row r="17" spans="1:6" ht="12.75">
      <c r="A17" s="19">
        <v>2009</v>
      </c>
      <c r="B17" s="20">
        <v>502</v>
      </c>
      <c r="C17" s="21">
        <v>20.47808764940239</v>
      </c>
      <c r="D17" s="20">
        <v>1028</v>
      </c>
      <c r="E17" s="22">
        <v>471</v>
      </c>
      <c r="F17" s="23">
        <f t="shared" si="0"/>
        <v>4841.88</v>
      </c>
    </row>
    <row r="18" spans="1:6" ht="12.75">
      <c r="A18" s="19">
        <v>2010</v>
      </c>
      <c r="B18" s="20">
        <v>514</v>
      </c>
      <c r="C18" s="21">
        <f>D18/B18*10</f>
        <v>20.389105058365757</v>
      </c>
      <c r="D18" s="20">
        <v>1048</v>
      </c>
      <c r="E18" s="22">
        <v>491</v>
      </c>
      <c r="F18" s="23">
        <f t="shared" si="0"/>
        <v>5145.68</v>
      </c>
    </row>
    <row r="19" spans="1:6" ht="12.75">
      <c r="A19" s="19">
        <v>2011</v>
      </c>
      <c r="B19" s="20">
        <v>533</v>
      </c>
      <c r="C19" s="21">
        <f>D19/B19*10</f>
        <v>17.936210131332082</v>
      </c>
      <c r="D19" s="20">
        <v>956</v>
      </c>
      <c r="E19" s="22">
        <v>374</v>
      </c>
      <c r="F19" s="23">
        <v>3575.44</v>
      </c>
    </row>
    <row r="20" spans="1:6" ht="13.5" thickBot="1">
      <c r="A20" s="25">
        <v>2012</v>
      </c>
      <c r="B20" s="26">
        <v>539</v>
      </c>
      <c r="C20" s="27">
        <f>D20/B20*10</f>
        <v>19.239332096474953</v>
      </c>
      <c r="D20" s="26">
        <v>1037</v>
      </c>
      <c r="E20" s="28">
        <v>350</v>
      </c>
      <c r="F20" s="29">
        <f>E20*D20/100</f>
        <v>3629.5</v>
      </c>
    </row>
  </sheetData>
  <mergeCells count="4">
    <mergeCell ref="A1:F1"/>
    <mergeCell ref="A4:F4"/>
    <mergeCell ref="A6:A9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2014-03-10T10:32:20Z</dcterms:created>
  <dcterms:modified xsi:type="dcterms:W3CDTF">2014-03-10T10:32:32Z</dcterms:modified>
  <cp:category/>
  <cp:version/>
  <cp:contentType/>
  <cp:contentStatus/>
</cp:coreProperties>
</file>