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1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'13.13.3.1'!$A$1:$I$67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<sst xmlns="http://schemas.openxmlformats.org/spreadsheetml/2006/main" count="23" uniqueCount="23">
  <si>
    <t>SUPERFICIES Y PRODUCCIONES DE CULTIVOS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</si>
  <si>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</si>
  <si>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</si>
  <si>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</si>
  <si>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</si>
  <si>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</si>
  <si>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</si>
  <si>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</si>
  <si>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</si>
  <si>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</si>
  <si>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</si>
  <si>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</si>
  <si>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</si>
  <si>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</si>
  <si>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los agricultores</t>
  </si>
  <si>
    <t>(miles de euros)</t>
  </si>
  <si>
    <t>(qm/ha)</t>
  </si>
  <si>
    <t>(euros/100kg)</t>
  </si>
  <si>
    <t xml:space="preserve">13.13.3.1. OTROS CULTIVOS LEÑOSOS-ALCAPARRA: </t>
  </si>
  <si>
    <t>Serie histórica de superficie, árboles diseminados,  rendimiento, producción, precio y valor</t>
  </si>
  <si>
    <t>(toneladas)</t>
  </si>
  <si>
    <t>(hectáreas)</t>
  </si>
  <si>
    <t>( hectáreas)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</si>
</sst>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68" fontId="0" fillId="2" borderId="10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2" borderId="10" xfId="0" applyNumberFormat="1" applyFont="1" applyFill="1" applyBorder="1" applyAlignment="1">
      <alignment/>
    </xf>
    <xf numFmtId="169" fontId="0" fillId="2" borderId="10" xfId="0" applyNumberFormat="1" applyFont="1" applyFill="1" applyBorder="1" applyAlignment="1">
      <alignment/>
    </xf>
    <xf numFmtId="170" fontId="0" fillId="2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68" fontId="0" fillId="2" borderId="14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4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9" fontId="12" fillId="2" borderId="0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alcaparra (hectáreas)</a:t>
            </a:r>
          </a:p>
        </c:rich>
      </c:tx>
      <c:layout>
        <c:manualLayout>
          <c:xMode val="factor"/>
          <c:yMode val="factor"/>
          <c:x val="0.0087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7825"/>
          <c:w val="0.974"/>
          <c:h val="0.721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'13.13.3.1'!$B$10:$B$20</c:f>
              <c:numCache>
                <c:ptCount val="11"/>
                <c:pt idx="0">
                  <c:v>4220</c:v>
                </c:pt>
                <c:pt idx="1">
                  <c:v>4153</c:v>
                </c:pt>
                <c:pt idx="2">
                  <c:v>4141</c:v>
                </c:pt>
                <c:pt idx="3">
                  <c:v>727</c:v>
                </c:pt>
                <c:pt idx="4">
                  <c:v>747</c:v>
                </c:pt>
                <c:pt idx="5">
                  <c:v>662</c:v>
                </c:pt>
                <c:pt idx="6">
                  <c:v>588</c:v>
                </c:pt>
                <c:pt idx="7">
                  <c:v>548</c:v>
                </c:pt>
                <c:pt idx="8">
                  <c:v>501</c:v>
                </c:pt>
                <c:pt idx="9">
                  <c:v>504</c:v>
                </c:pt>
                <c:pt idx="10">
                  <c:v>471</c:v>
                </c:pt>
              </c:numCache>
            </c:numRef>
          </c:val>
          <c:smooth val="0"/>
        </c:ser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8892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alcaparra (toneladas)</a:t>
            </a:r>
          </a:p>
        </c:rich>
      </c:tx>
      <c:layout>
        <c:manualLayout>
          <c:xMode val="factor"/>
          <c:yMode val="factor"/>
          <c:x val="0.004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85"/>
          <c:w val="0.973"/>
          <c:h val="0.740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'13.13.3.1'!$F$10:$F$20</c:f>
              <c:numCache>
                <c:ptCount val="11"/>
                <c:pt idx="0">
                  <c:v>574</c:v>
                </c:pt>
                <c:pt idx="1">
                  <c:v>567</c:v>
                </c:pt>
                <c:pt idx="2">
                  <c:v>527</c:v>
                </c:pt>
                <c:pt idx="3">
                  <c:v>483</c:v>
                </c:pt>
                <c:pt idx="4">
                  <c:v>133</c:v>
                </c:pt>
                <c:pt idx="5">
                  <c:v>144</c:v>
                </c:pt>
                <c:pt idx="6">
                  <c:v>121</c:v>
                </c:pt>
                <c:pt idx="7">
                  <c:v>87</c:v>
                </c:pt>
                <c:pt idx="8">
                  <c:v>61</c:v>
                </c:pt>
                <c:pt idx="9">
                  <c:v>39</c:v>
                </c:pt>
                <c:pt idx="10">
                  <c:v>22</c:v>
                </c:pt>
              </c:numCache>
            </c:numRef>
          </c:val>
          <c:smooth val="0"/>
        </c:ser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53180"/>
        <c:crossesAt val="1"/>
        <c:crossBetween val="between"/>
        <c:dispUnits/>
        <c:majorUnit val="2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alcaparra (miles de euros)</a:t>
            </a:r>
          </a:p>
        </c:rich>
      </c:tx>
      <c:layout>
        <c:manualLayout>
          <c:xMode val="factor"/>
          <c:yMode val="factor"/>
          <c:x val="-0.0087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28725"/>
          <c:w val="0.97125"/>
          <c:h val="0.71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'13.13.3.1'!$H$10:$H$20</c:f>
              <c:numCache>
                <c:ptCount val="11"/>
                <c:pt idx="0">
                  <c:v>662.4669142836538</c:v>
                </c:pt>
                <c:pt idx="1">
                  <c:v>716.1209999999999</c:v>
                </c:pt>
                <c:pt idx="2">
                  <c:v>996.03</c:v>
                </c:pt>
                <c:pt idx="3">
                  <c:v>1104.8625</c:v>
                </c:pt>
                <c:pt idx="4">
                  <c:v>233.98690000000002</c:v>
                </c:pt>
                <c:pt idx="5">
                  <c:v>268.2</c:v>
                </c:pt>
                <c:pt idx="6">
                  <c:v>233.65099999999998</c:v>
                </c:pt>
                <c:pt idx="7">
                  <c:v>175.53990000000002</c:v>
                </c:pt>
                <c:pt idx="8">
                  <c:v>123.07970000000002</c:v>
                </c:pt>
                <c:pt idx="9">
                  <c:v>87.75</c:v>
                </c:pt>
                <c:pt idx="10">
                  <c:v>49.5</c:v>
                </c:pt>
              </c:numCache>
            </c:numRef>
          </c:val>
          <c:smooth val="0"/>
        </c:ser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At val="1"/>
        <c:crossBetween val="between"/>
        <c:dispUnits/>
        <c:majorUnit val="5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104775</xdr:rowOff>
    </xdr:from>
    <xdr:to>
      <xdr:col>7</xdr:col>
      <xdr:colOff>990600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85725" y="3657600"/>
        <a:ext cx="86772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66675</xdr:rowOff>
    </xdr:from>
    <xdr:to>
      <xdr:col>7</xdr:col>
      <xdr:colOff>990600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66675" y="6210300"/>
        <a:ext cx="86963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52</xdr:row>
      <xdr:rowOff>142875</xdr:rowOff>
    </xdr:from>
    <xdr:to>
      <xdr:col>7</xdr:col>
      <xdr:colOff>1009650</xdr:colOff>
      <xdr:row>66</xdr:row>
      <xdr:rowOff>85725</xdr:rowOff>
    </xdr:to>
    <xdr:graphicFrame>
      <xdr:nvGraphicFramePr>
        <xdr:cNvPr id="3" name="Chart 3"/>
        <xdr:cNvGraphicFramePr/>
      </xdr:nvGraphicFramePr>
      <xdr:xfrm>
        <a:off x="66675" y="8715375"/>
        <a:ext cx="87153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7">
    <pageSetUpPr fitToPage="1"/>
  </sheetPr>
  <dimension ref="A1:Q40"/>
  <sheetViews>
    <sheetView showGridLines="0" tabSelected="1" view="pageBreakPreview" zoomScale="75" zoomScaleNormal="75" zoomScaleSheetLayoutView="75" workbookViewId="0" topLeftCell="A4">
      <selection activeCell="B37" sqref="B37"/>
    </sheetView>
  </sheetViews>
  <sheetFormatPr defaultColWidth="11.421875" defaultRowHeight="12.75"/>
  <cols>
    <col min="1" max="1" width="16.28125" style="15" customWidth="1"/>
    <col min="2" max="8" width="16.7109375" style="15" customWidth="1"/>
    <col min="9" max="10" width="11.7109375" style="15" customWidth="1"/>
    <col min="11" max="11" width="18.28125" style="15" customWidth="1"/>
    <col min="12" max="21" width="11.7109375" style="15" customWidth="1"/>
    <col min="22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18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19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1</v>
      </c>
      <c r="B6" s="8" t="s">
        <v>2</v>
      </c>
      <c r="C6" s="9"/>
      <c r="D6" s="10" t="s">
        <v>3</v>
      </c>
      <c r="E6" s="11" t="s">
        <v>4</v>
      </c>
      <c r="F6" s="12"/>
      <c r="G6" s="13" t="s">
        <v>5</v>
      </c>
      <c r="H6" s="14"/>
    </row>
    <row r="7" spans="1:8" ht="12.75">
      <c r="A7" s="16"/>
      <c r="B7" s="17" t="s">
        <v>6</v>
      </c>
      <c r="C7" s="18"/>
      <c r="D7" s="19"/>
      <c r="E7" s="20" t="s">
        <v>7</v>
      </c>
      <c r="F7" s="21" t="s">
        <v>8</v>
      </c>
      <c r="G7" s="21" t="s">
        <v>9</v>
      </c>
      <c r="H7" s="22" t="s">
        <v>10</v>
      </c>
    </row>
    <row r="8" spans="1:8" ht="12.75">
      <c r="A8" s="16"/>
      <c r="B8" s="23" t="s">
        <v>11</v>
      </c>
      <c r="C8" s="23" t="s">
        <v>12</v>
      </c>
      <c r="D8" s="19"/>
      <c r="E8" s="20" t="s">
        <v>13</v>
      </c>
      <c r="F8" s="20" t="s">
        <v>20</v>
      </c>
      <c r="G8" s="21" t="s">
        <v>14</v>
      </c>
      <c r="H8" s="22" t="s">
        <v>15</v>
      </c>
    </row>
    <row r="9" spans="1:8" ht="13.5" thickBot="1">
      <c r="A9" s="24"/>
      <c r="B9" s="25" t="s">
        <v>21</v>
      </c>
      <c r="C9" s="25" t="s">
        <v>22</v>
      </c>
      <c r="D9" s="26"/>
      <c r="E9" s="27" t="s">
        <v>16</v>
      </c>
      <c r="F9" s="28"/>
      <c r="G9" s="25" t="s">
        <v>17</v>
      </c>
      <c r="H9" s="29"/>
    </row>
    <row r="10" spans="1:8" ht="12.75">
      <c r="A10" s="30">
        <v>2001</v>
      </c>
      <c r="B10" s="34">
        <v>4220</v>
      </c>
      <c r="C10" s="34">
        <v>623</v>
      </c>
      <c r="D10" s="34">
        <v>358.591</v>
      </c>
      <c r="E10" s="35">
        <f aca="true" t="shared" si="0" ref="E10:E16">+F10/C10*10</f>
        <v>9.213483146067416</v>
      </c>
      <c r="F10" s="34">
        <v>574</v>
      </c>
      <c r="G10" s="36">
        <v>115.41235440481772</v>
      </c>
      <c r="H10" s="37">
        <f aca="true" t="shared" si="1" ref="H10:H17">G10*F10/100</f>
        <v>662.4669142836538</v>
      </c>
    </row>
    <row r="11" spans="1:8" ht="12.75">
      <c r="A11" s="30">
        <v>2002</v>
      </c>
      <c r="B11" s="38">
        <v>4153</v>
      </c>
      <c r="C11" s="38">
        <v>527</v>
      </c>
      <c r="D11" s="38">
        <v>364.682</v>
      </c>
      <c r="E11" s="39">
        <f t="shared" si="0"/>
        <v>10.759013282732449</v>
      </c>
      <c r="F11" s="38">
        <v>567</v>
      </c>
      <c r="G11" s="40">
        <v>126.3</v>
      </c>
      <c r="H11" s="37">
        <f t="shared" si="1"/>
        <v>716.1209999999999</v>
      </c>
    </row>
    <row r="12" spans="1:8" ht="12.75">
      <c r="A12" s="30">
        <v>2003</v>
      </c>
      <c r="B12" s="38">
        <v>4141</v>
      </c>
      <c r="C12" s="38">
        <v>476</v>
      </c>
      <c r="D12" s="38">
        <v>344.332</v>
      </c>
      <c r="E12" s="39">
        <f t="shared" si="0"/>
        <v>11.071428571428573</v>
      </c>
      <c r="F12" s="38">
        <v>527</v>
      </c>
      <c r="G12" s="40">
        <v>189</v>
      </c>
      <c r="H12" s="37">
        <f t="shared" si="1"/>
        <v>996.03</v>
      </c>
    </row>
    <row r="13" spans="1:8" ht="12.75">
      <c r="A13" s="30">
        <v>2004</v>
      </c>
      <c r="B13" s="38">
        <v>727</v>
      </c>
      <c r="C13" s="38">
        <v>347</v>
      </c>
      <c r="D13" s="38">
        <v>341.135</v>
      </c>
      <c r="E13" s="39">
        <f t="shared" si="0"/>
        <v>13.919308357348703</v>
      </c>
      <c r="F13" s="38">
        <v>483</v>
      </c>
      <c r="G13" s="40">
        <v>228.75</v>
      </c>
      <c r="H13" s="37">
        <f t="shared" si="1"/>
        <v>1104.8625</v>
      </c>
    </row>
    <row r="14" spans="1:8" ht="12.75">
      <c r="A14" s="30">
        <v>2005</v>
      </c>
      <c r="B14" s="38">
        <v>747</v>
      </c>
      <c r="C14" s="38">
        <v>351</v>
      </c>
      <c r="D14" s="38">
        <v>45.801</v>
      </c>
      <c r="E14" s="39">
        <f t="shared" si="0"/>
        <v>3.7891737891737893</v>
      </c>
      <c r="F14" s="38">
        <v>133</v>
      </c>
      <c r="G14" s="40">
        <v>175.93</v>
      </c>
      <c r="H14" s="37">
        <f t="shared" si="1"/>
        <v>233.98690000000002</v>
      </c>
    </row>
    <row r="15" spans="1:8" ht="12.75">
      <c r="A15" s="30">
        <v>2006</v>
      </c>
      <c r="B15" s="38">
        <v>662</v>
      </c>
      <c r="C15" s="38">
        <v>226</v>
      </c>
      <c r="D15" s="38">
        <v>49.401</v>
      </c>
      <c r="E15" s="39">
        <f t="shared" si="0"/>
        <v>6.371681415929204</v>
      </c>
      <c r="F15" s="38">
        <v>144</v>
      </c>
      <c r="G15" s="40">
        <v>186.25</v>
      </c>
      <c r="H15" s="37">
        <f t="shared" si="1"/>
        <v>268.2</v>
      </c>
    </row>
    <row r="16" spans="1:8" ht="12.75">
      <c r="A16" s="30">
        <v>2007</v>
      </c>
      <c r="B16" s="34">
        <v>588</v>
      </c>
      <c r="C16" s="34">
        <v>192</v>
      </c>
      <c r="D16" s="34">
        <f>38750/1000</f>
        <v>38.75</v>
      </c>
      <c r="E16" s="35">
        <f t="shared" si="0"/>
        <v>6.302083333333334</v>
      </c>
      <c r="F16" s="34">
        <v>121</v>
      </c>
      <c r="G16" s="36">
        <v>193.1</v>
      </c>
      <c r="H16" s="37">
        <f t="shared" si="1"/>
        <v>233.65099999999998</v>
      </c>
    </row>
    <row r="17" spans="1:8" ht="12.75">
      <c r="A17" s="30">
        <v>2008</v>
      </c>
      <c r="B17" s="38">
        <v>548</v>
      </c>
      <c r="C17" s="38">
        <v>132</v>
      </c>
      <c r="D17" s="38">
        <v>24.25</v>
      </c>
      <c r="E17" s="39">
        <f>+F17/C17*10</f>
        <v>6.590909090909091</v>
      </c>
      <c r="F17" s="38">
        <v>87</v>
      </c>
      <c r="G17" s="40">
        <v>201.77</v>
      </c>
      <c r="H17" s="37">
        <f t="shared" si="1"/>
        <v>175.53990000000002</v>
      </c>
    </row>
    <row r="18" spans="1:8" ht="12.75">
      <c r="A18" s="30">
        <v>2009</v>
      </c>
      <c r="B18" s="38">
        <v>501</v>
      </c>
      <c r="C18" s="38">
        <v>85</v>
      </c>
      <c r="D18" s="38">
        <v>24.25</v>
      </c>
      <c r="E18" s="39">
        <f>+F18/C18*10</f>
        <v>7.176470588235294</v>
      </c>
      <c r="F18" s="38">
        <v>61</v>
      </c>
      <c r="G18" s="40">
        <v>201.77</v>
      </c>
      <c r="H18" s="37">
        <f>G18*F18/100</f>
        <v>123.07970000000002</v>
      </c>
    </row>
    <row r="19" spans="1:8" ht="12.75">
      <c r="A19" s="30">
        <v>2010</v>
      </c>
      <c r="B19" s="38">
        <v>504</v>
      </c>
      <c r="C19" s="38">
        <v>88</v>
      </c>
      <c r="D19" s="38">
        <v>16.25</v>
      </c>
      <c r="E19" s="39">
        <f>+F19/C19*10</f>
        <v>4.431818181818182</v>
      </c>
      <c r="F19" s="38">
        <v>39</v>
      </c>
      <c r="G19" s="41">
        <v>225</v>
      </c>
      <c r="H19" s="37">
        <f>G19*F19/100</f>
        <v>87.75</v>
      </c>
    </row>
    <row r="20" spans="1:8" ht="13.5" thickBot="1">
      <c r="A20" s="31">
        <v>2011</v>
      </c>
      <c r="B20" s="42">
        <v>471</v>
      </c>
      <c r="C20" s="42">
        <v>55</v>
      </c>
      <c r="D20" s="42">
        <v>14.05</v>
      </c>
      <c r="E20" s="43">
        <f>+F20/C20*10</f>
        <v>4</v>
      </c>
      <c r="F20" s="42">
        <v>22</v>
      </c>
      <c r="G20" s="44">
        <v>225</v>
      </c>
      <c r="H20" s="45">
        <f>G20*F20/100</f>
        <v>49.5</v>
      </c>
    </row>
    <row r="21" spans="1:5" ht="12.75">
      <c r="A21" s="46"/>
      <c r="B21" s="47"/>
      <c r="C21" s="48"/>
      <c r="D21" s="49"/>
      <c r="E21" s="48"/>
    </row>
    <row r="23" ht="12.75">
      <c r="E23" s="50"/>
    </row>
    <row r="24" spans="16:17" ht="12.75">
      <c r="P24" s="32"/>
      <c r="Q24" s="32"/>
    </row>
    <row r="25" spans="16:17" ht="12.75">
      <c r="P25" s="32"/>
      <c r="Q25" s="32"/>
    </row>
    <row r="26" spans="16:17" ht="12.75">
      <c r="P26" s="32"/>
      <c r="Q26" s="32"/>
    </row>
    <row r="27" spans="16:17" ht="12.75">
      <c r="P27" s="32"/>
      <c r="Q27" s="32"/>
    </row>
    <row r="28" spans="16:17" ht="12.75">
      <c r="P28" s="32"/>
      <c r="Q28" s="32"/>
    </row>
    <row r="29" spans="16:17" ht="12.75">
      <c r="P29" s="32"/>
      <c r="Q29" s="32"/>
    </row>
    <row r="30" spans="16:17" ht="12.75">
      <c r="P30" s="32"/>
      <c r="Q30" s="32"/>
    </row>
    <row r="31" spans="16:17" ht="12.75">
      <c r="P31" s="32"/>
      <c r="Q31" s="32"/>
    </row>
    <row r="32" spans="16:17" ht="12.75">
      <c r="P32" s="32"/>
      <c r="Q32" s="32"/>
    </row>
    <row r="33" spans="16:17" ht="12.75">
      <c r="P33" s="32"/>
      <c r="Q33" s="32"/>
    </row>
    <row r="34" spans="16:17" ht="12.75">
      <c r="P34" s="32"/>
      <c r="Q34" s="32"/>
    </row>
    <row r="38" spans="16:17" ht="12.75">
      <c r="P38" s="32"/>
      <c r="Q38" s="32"/>
    </row>
    <row r="40" ht="12.75">
      <c r="E40" s="33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2013-02-08T07:55:34Z</dcterms:created>
  <dcterms:modified xsi:type="dcterms:W3CDTF">2013-02-08T07:57:12Z</dcterms:modified>
  <cp:category/>
  <cp:version/>
  <cp:contentType/>
  <cp:contentStatus/>
</cp:coreProperties>
</file>