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6.4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'[15]p19'!#REF!</definedName>
    <definedName name="\A">#REF!</definedName>
    <definedName name="\B">#N/A</definedName>
    <definedName name="\C" localSheetId="0">'[15]p19'!#REF!</definedName>
    <definedName name="\C">#REF!</definedName>
    <definedName name="\D">'[5]19.11-12'!$B$51</definedName>
    <definedName name="\G" localSheetId="0">'[15]p19'!#REF!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'13.6.44.1'!$A$1:$G$100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<sst xmlns="http://schemas.openxmlformats.org/spreadsheetml/2006/main" count="16" uniqueCount="16">
  <si>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</si>
  <si>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13.6.44.1. HORTALIZAS VARIAS-CHAMPIÑÓN: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</si>
  <si>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</si>
  <si>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</si>
  <si>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</si>
  <si>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</si>
  <si>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</si>
  <si>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</si>
  <si>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</si>
  <si>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</si>
  <si>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(áreas)</t>
  </si>
  <si>
    <t>(kg/a)</t>
  </si>
  <si>
    <t>(toneladas)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</si>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</sst>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 vertical="center" wrapText="1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6" xfId="0" applyFont="1" applyFill="1" applyBorder="1" applyAlignment="1" quotePrefix="1">
      <alignment horizontal="center" vertical="center" wrapText="1"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2" borderId="9" xfId="0" applyFont="1" applyFill="1" applyBorder="1" applyAlignment="1" quotePrefix="1">
      <alignment horizontal="center" vertical="center" wrapText="1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 quotePrefix="1">
      <alignment horizontal="center"/>
    </xf>
    <xf numFmtId="0" fontId="0" fillId="2" borderId="11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37" fontId="0" fillId="0" borderId="7" xfId="0" applyNumberFormat="1" applyFont="1" applyFill="1" applyBorder="1" applyAlignment="1">
      <alignment horizontal="right"/>
    </xf>
    <xf numFmtId="39" fontId="0" fillId="0" borderId="7" xfId="0" applyNumberFormat="1" applyFont="1" applyFill="1" applyBorder="1" applyAlignment="1">
      <alignment horizontal="right"/>
    </xf>
    <xf numFmtId="37" fontId="0" fillId="0" borderId="8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horizontal="left"/>
    </xf>
    <xf numFmtId="37" fontId="0" fillId="0" borderId="10" xfId="0" applyNumberFormat="1" applyFont="1" applyFill="1" applyBorder="1" applyAlignment="1">
      <alignment horizontal="right"/>
    </xf>
    <xf numFmtId="39" fontId="0" fillId="3" borderId="10" xfId="0" applyNumberFormat="1" applyFont="1" applyFill="1" applyBorder="1" applyAlignment="1">
      <alignment horizontal="right"/>
    </xf>
    <xf numFmtId="37" fontId="0" fillId="3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champiñón (miles de hectáreas)</a:t>
            </a:r>
          </a:p>
        </c:rich>
      </c:tx>
      <c:layout>
        <c:manualLayout>
          <c:xMode val="factor"/>
          <c:yMode val="factor"/>
          <c:x val="0.0255"/>
          <c:y val="0.058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5"/>
          <c:y val="0.2315"/>
          <c:w val="0.955"/>
          <c:h val="0.768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'13.6.44.1'!$A$10:$A$20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'13.6.44.1'!$B$10:$B$20</c:f>
              <c:numCache>
                <c:ptCount val="11"/>
                <c:pt idx="0">
                  <c:v>30384</c:v>
                </c:pt>
                <c:pt idx="1">
                  <c:v>29308</c:v>
                </c:pt>
                <c:pt idx="2">
                  <c:v>29048</c:v>
                </c:pt>
                <c:pt idx="3">
                  <c:v>29189</c:v>
                </c:pt>
                <c:pt idx="4">
                  <c:v>27747</c:v>
                </c:pt>
                <c:pt idx="5">
                  <c:v>29928</c:v>
                </c:pt>
                <c:pt idx="6">
                  <c:v>27253</c:v>
                </c:pt>
                <c:pt idx="7">
                  <c:v>24567</c:v>
                </c:pt>
                <c:pt idx="8">
                  <c:v>30509</c:v>
                </c:pt>
                <c:pt idx="9">
                  <c:v>45697</c:v>
                </c:pt>
                <c:pt idx="10">
                  <c:v>49173</c:v>
                </c:pt>
              </c:numCache>
            </c:numRef>
          </c:val>
          <c:smooth val="0"/>
        </c:ser>
        <c:axId val="17853537"/>
        <c:axId val="26464106"/>
      </c:lineChart>
      <c:catAx>
        <c:axId val="17853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464106"/>
        <c:crosses val="autoZero"/>
        <c:auto val="1"/>
        <c:lblOffset val="100"/>
        <c:tickLblSkip val="1"/>
        <c:noMultiLvlLbl val="0"/>
      </c:catAx>
      <c:valAx>
        <c:axId val="26464106"/>
        <c:scaling>
          <c:orientation val="minMax"/>
          <c:max val="50000"/>
          <c:min val="1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785353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champiñón (miles toneladas)</a:t>
            </a:r>
          </a:p>
        </c:rich>
      </c:tx>
      <c:layout>
        <c:manualLayout>
          <c:xMode val="factor"/>
          <c:yMode val="factor"/>
          <c:x val="0.01525"/>
          <c:y val="0.064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5"/>
          <c:y val="0.25325"/>
          <c:w val="0.9705"/>
          <c:h val="0.746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'13.6.44.1'!$A$10:$A$20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'13.6.44.1'!$D$10:$D$20</c:f>
              <c:numCache>
                <c:ptCount val="11"/>
                <c:pt idx="0">
                  <c:v>109605</c:v>
                </c:pt>
                <c:pt idx="1">
                  <c:v>126083</c:v>
                </c:pt>
                <c:pt idx="2">
                  <c:v>120988</c:v>
                </c:pt>
                <c:pt idx="3">
                  <c:v>128898</c:v>
                </c:pt>
                <c:pt idx="4">
                  <c:v>127213</c:v>
                </c:pt>
                <c:pt idx="5">
                  <c:v>126463</c:v>
                </c:pt>
                <c:pt idx="6">
                  <c:v>123322</c:v>
                </c:pt>
                <c:pt idx="7">
                  <c:v>118398</c:v>
                </c:pt>
                <c:pt idx="8">
                  <c:v>125017</c:v>
                </c:pt>
                <c:pt idx="9">
                  <c:v>121248</c:v>
                </c:pt>
                <c:pt idx="10">
                  <c:v>135545</c:v>
                </c:pt>
              </c:numCache>
            </c:numRef>
          </c:val>
          <c:smooth val="0"/>
        </c:ser>
        <c:axId val="36850363"/>
        <c:axId val="63217812"/>
      </c:lineChart>
      <c:catAx>
        <c:axId val="36850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217812"/>
        <c:crosses val="autoZero"/>
        <c:auto val="1"/>
        <c:lblOffset val="100"/>
        <c:tickLblSkip val="1"/>
        <c:noMultiLvlLbl val="0"/>
      </c:catAx>
      <c:valAx>
        <c:axId val="63217812"/>
        <c:scaling>
          <c:orientation val="minMax"/>
          <c:max val="190000"/>
          <c:min val="2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850363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champiñón (miles de euros)</a:t>
            </a:r>
          </a:p>
        </c:rich>
      </c:tx>
      <c:layout>
        <c:manualLayout>
          <c:xMode val="factor"/>
          <c:yMode val="factor"/>
          <c:x val="-0.005"/>
          <c:y val="0.006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1625"/>
          <c:w val="0.9675"/>
          <c:h val="0.8837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'13.6.44.1'!$A$10:$A$20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'13.6.44.1'!$F$10:$F$20</c:f>
              <c:numCache>
                <c:ptCount val="11"/>
                <c:pt idx="0">
                  <c:v>107807.478</c:v>
                </c:pt>
                <c:pt idx="1">
                  <c:v>111293.4641</c:v>
                </c:pt>
                <c:pt idx="2">
                  <c:v>107715.6164</c:v>
                </c:pt>
                <c:pt idx="3">
                  <c:v>135600.696</c:v>
                </c:pt>
                <c:pt idx="4">
                  <c:v>149500.7176</c:v>
                </c:pt>
                <c:pt idx="5">
                  <c:v>143535.505</c:v>
                </c:pt>
                <c:pt idx="6">
                  <c:v>141006.3748</c:v>
                </c:pt>
                <c:pt idx="7">
                  <c:v>137424.5586</c:v>
                </c:pt>
                <c:pt idx="8">
                  <c:v>114028.00569999998</c:v>
                </c:pt>
                <c:pt idx="9">
                  <c:v>117998.5536</c:v>
                </c:pt>
                <c:pt idx="10">
                  <c:v>140234.857</c:v>
                </c:pt>
              </c:numCache>
            </c:numRef>
          </c:val>
          <c:smooth val="0"/>
        </c:ser>
        <c:axId val="32089397"/>
        <c:axId val="20369118"/>
      </c:lineChart>
      <c:catAx>
        <c:axId val="32089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369118"/>
        <c:crosses val="autoZero"/>
        <c:auto val="1"/>
        <c:lblOffset val="100"/>
        <c:tickLblSkip val="1"/>
        <c:noMultiLvlLbl val="0"/>
      </c:catAx>
      <c:valAx>
        <c:axId val="2036911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089397"/>
        <c:crossesAt val="1"/>
        <c:crossBetween val="between"/>
        <c:dispUnits/>
        <c:majorUnit val="5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28575</xdr:rowOff>
    </xdr:from>
    <xdr:to>
      <xdr:col>6</xdr:col>
      <xdr:colOff>28575</xdr:colOff>
      <xdr:row>47</xdr:row>
      <xdr:rowOff>123825</xdr:rowOff>
    </xdr:to>
    <xdr:graphicFrame>
      <xdr:nvGraphicFramePr>
        <xdr:cNvPr id="1" name="Chart 1"/>
        <xdr:cNvGraphicFramePr/>
      </xdr:nvGraphicFramePr>
      <xdr:xfrm>
        <a:off x="104775" y="3743325"/>
        <a:ext cx="58102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49</xdr:row>
      <xdr:rowOff>9525</xdr:rowOff>
    </xdr:from>
    <xdr:to>
      <xdr:col>6</xdr:col>
      <xdr:colOff>38100</xdr:colOff>
      <xdr:row>73</xdr:row>
      <xdr:rowOff>104775</xdr:rowOff>
    </xdr:to>
    <xdr:graphicFrame>
      <xdr:nvGraphicFramePr>
        <xdr:cNvPr id="2" name="Chart 2"/>
        <xdr:cNvGraphicFramePr/>
      </xdr:nvGraphicFramePr>
      <xdr:xfrm>
        <a:off x="104775" y="8096250"/>
        <a:ext cx="581977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74</xdr:row>
      <xdr:rowOff>66675</xdr:rowOff>
    </xdr:from>
    <xdr:to>
      <xdr:col>5</xdr:col>
      <xdr:colOff>971550</xdr:colOff>
      <xdr:row>98</xdr:row>
      <xdr:rowOff>66675</xdr:rowOff>
    </xdr:to>
    <xdr:graphicFrame>
      <xdr:nvGraphicFramePr>
        <xdr:cNvPr id="3" name="Chart 3"/>
        <xdr:cNvGraphicFramePr/>
      </xdr:nvGraphicFramePr>
      <xdr:xfrm>
        <a:off x="76200" y="12201525"/>
        <a:ext cx="5800725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4">
    <pageSetUpPr fitToPage="1"/>
  </sheetPr>
  <dimension ref="A1:G25"/>
  <sheetViews>
    <sheetView showGridLines="0" tabSelected="1" view="pageBreakPreview" zoomScale="75" zoomScaleNormal="75" zoomScaleSheetLayoutView="75" workbookViewId="0" topLeftCell="A47">
      <selection activeCell="E20" sqref="E20:F20"/>
    </sheetView>
  </sheetViews>
  <sheetFormatPr defaultColWidth="11.421875" defaultRowHeight="12.75"/>
  <cols>
    <col min="1" max="6" width="14.7109375" style="11" customWidth="1"/>
    <col min="7" max="8" width="11.421875" style="11" customWidth="1"/>
    <col min="9" max="9" width="11.140625" style="11" customWidth="1"/>
    <col min="10" max="17" width="12.00390625" style="11" customWidth="1"/>
    <col min="18" max="16384" width="11.421875" style="11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6" s="3" customFormat="1" ht="15">
      <c r="A3" s="4" t="s">
        <v>1</v>
      </c>
      <c r="B3" s="4"/>
      <c r="C3" s="4"/>
      <c r="D3" s="4"/>
      <c r="E3" s="4"/>
      <c r="F3" s="4"/>
    </row>
    <row r="4" spans="1:6" s="3" customFormat="1" ht="1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>
      <c r="A5" s="5"/>
      <c r="B5" s="6"/>
      <c r="C5" s="6"/>
      <c r="D5" s="6"/>
      <c r="E5" s="6"/>
      <c r="F5" s="6"/>
    </row>
    <row r="6" spans="1:6" ht="12.75">
      <c r="A6" s="7" t="s">
        <v>3</v>
      </c>
      <c r="B6" s="8"/>
      <c r="C6" s="8"/>
      <c r="D6" s="8"/>
      <c r="E6" s="9" t="s">
        <v>4</v>
      </c>
      <c r="F6" s="10"/>
    </row>
    <row r="7" spans="1:6" ht="12.75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ht="12.75">
      <c r="A8" s="12"/>
      <c r="B8" s="13" t="s">
        <v>10</v>
      </c>
      <c r="C8" s="13" t="s">
        <v>11</v>
      </c>
      <c r="D8" s="13" t="s">
        <v>12</v>
      </c>
      <c r="E8" s="13" t="s">
        <v>13</v>
      </c>
      <c r="F8" s="14" t="s">
        <v>14</v>
      </c>
    </row>
    <row r="9" spans="1:6" ht="13.5" thickBot="1">
      <c r="A9" s="15"/>
      <c r="B9" s="16"/>
      <c r="C9" s="16"/>
      <c r="D9" s="16"/>
      <c r="E9" s="17" t="s">
        <v>15</v>
      </c>
      <c r="F9" s="18"/>
    </row>
    <row r="10" spans="1:6" ht="12.75">
      <c r="A10" s="19">
        <v>2001</v>
      </c>
      <c r="B10" s="20">
        <v>30384</v>
      </c>
      <c r="C10" s="20">
        <v>3607.326224328594</v>
      </c>
      <c r="D10" s="20">
        <v>109605</v>
      </c>
      <c r="E10" s="21">
        <v>98.36</v>
      </c>
      <c r="F10" s="22">
        <f aca="true" t="shared" si="0" ref="F10:F18">E10*D10/100</f>
        <v>107807.478</v>
      </c>
    </row>
    <row r="11" spans="1:6" ht="12.75">
      <c r="A11" s="19">
        <v>2002</v>
      </c>
      <c r="B11" s="20">
        <v>29308</v>
      </c>
      <c r="C11" s="20">
        <v>4301.999454073973</v>
      </c>
      <c r="D11" s="20">
        <v>126083</v>
      </c>
      <c r="E11" s="21">
        <v>88.27</v>
      </c>
      <c r="F11" s="22">
        <f t="shared" si="0"/>
        <v>111293.4641</v>
      </c>
    </row>
    <row r="12" spans="1:6" ht="12.75">
      <c r="A12" s="19">
        <v>2003</v>
      </c>
      <c r="B12" s="20">
        <v>29048</v>
      </c>
      <c r="C12" s="20">
        <v>4165.106031396309</v>
      </c>
      <c r="D12" s="20">
        <v>120988</v>
      </c>
      <c r="E12" s="21">
        <v>89.03</v>
      </c>
      <c r="F12" s="22">
        <f t="shared" si="0"/>
        <v>107715.6164</v>
      </c>
    </row>
    <row r="13" spans="1:6" ht="12.75">
      <c r="A13" s="19">
        <v>2004</v>
      </c>
      <c r="B13" s="20">
        <v>29189</v>
      </c>
      <c r="C13" s="20">
        <v>4416</v>
      </c>
      <c r="D13" s="20">
        <v>128898</v>
      </c>
      <c r="E13" s="21">
        <v>105.2</v>
      </c>
      <c r="F13" s="22">
        <f t="shared" si="0"/>
        <v>135600.696</v>
      </c>
    </row>
    <row r="14" spans="1:6" ht="12.75">
      <c r="A14" s="19">
        <v>2005</v>
      </c>
      <c r="B14" s="20">
        <v>27747</v>
      </c>
      <c r="C14" s="20">
        <v>4584.747900673947</v>
      </c>
      <c r="D14" s="20">
        <v>127213</v>
      </c>
      <c r="E14" s="21">
        <v>117.52</v>
      </c>
      <c r="F14" s="22">
        <f t="shared" si="0"/>
        <v>149500.7176</v>
      </c>
    </row>
    <row r="15" spans="1:6" ht="12.75">
      <c r="A15" s="19">
        <v>2006</v>
      </c>
      <c r="B15" s="20">
        <v>29928</v>
      </c>
      <c r="C15" s="20">
        <v>4225.574712643678</v>
      </c>
      <c r="D15" s="20">
        <v>126463</v>
      </c>
      <c r="E15" s="21">
        <v>113.5</v>
      </c>
      <c r="F15" s="22">
        <f t="shared" si="0"/>
        <v>143535.505</v>
      </c>
    </row>
    <row r="16" spans="1:6" ht="12.75">
      <c r="A16" s="19">
        <v>2007</v>
      </c>
      <c r="B16" s="20">
        <f>27253</f>
        <v>27253</v>
      </c>
      <c r="C16" s="20">
        <v>4525</v>
      </c>
      <c r="D16" s="20">
        <v>123322</v>
      </c>
      <c r="E16" s="21">
        <v>114.34</v>
      </c>
      <c r="F16" s="22">
        <f t="shared" si="0"/>
        <v>141006.3748</v>
      </c>
    </row>
    <row r="17" spans="1:6" ht="12.75">
      <c r="A17" s="19">
        <v>2008</v>
      </c>
      <c r="B17" s="20">
        <v>24567</v>
      </c>
      <c r="C17" s="20">
        <f>D17/B17*1000</f>
        <v>4819.391867138845</v>
      </c>
      <c r="D17" s="20">
        <v>118398</v>
      </c>
      <c r="E17" s="21">
        <v>116.07</v>
      </c>
      <c r="F17" s="22">
        <f t="shared" si="0"/>
        <v>137424.5586</v>
      </c>
    </row>
    <row r="18" spans="1:6" ht="12.75">
      <c r="A18" s="19">
        <v>2009</v>
      </c>
      <c r="B18" s="20">
        <v>30509</v>
      </c>
      <c r="C18" s="20">
        <f>D18/B18*1000</f>
        <v>4097.708872791635</v>
      </c>
      <c r="D18" s="20">
        <v>125017</v>
      </c>
      <c r="E18" s="21">
        <v>91.21</v>
      </c>
      <c r="F18" s="22">
        <f t="shared" si="0"/>
        <v>114028.00569999998</v>
      </c>
    </row>
    <row r="19" spans="1:6" ht="12.75">
      <c r="A19" s="19">
        <v>2010</v>
      </c>
      <c r="B19" s="20">
        <v>45697</v>
      </c>
      <c r="C19" s="20">
        <f>D19/B19*1000</f>
        <v>2653.3032803028646</v>
      </c>
      <c r="D19" s="20">
        <v>121248</v>
      </c>
      <c r="E19" s="21">
        <v>97.32</v>
      </c>
      <c r="F19" s="22">
        <v>117998.5536</v>
      </c>
    </row>
    <row r="20" spans="1:6" ht="13.5" thickBot="1">
      <c r="A20" s="23">
        <v>2011</v>
      </c>
      <c r="B20" s="24">
        <v>49173</v>
      </c>
      <c r="C20" s="24">
        <f>D20/B20*1000</f>
        <v>2756.4923840318875</v>
      </c>
      <c r="D20" s="24">
        <v>135545</v>
      </c>
      <c r="E20" s="25">
        <v>103.46</v>
      </c>
      <c r="F20" s="26">
        <v>140234.857</v>
      </c>
    </row>
    <row r="24" spans="1:5" ht="12.75">
      <c r="A24" s="27"/>
      <c r="E24" s="28"/>
    </row>
    <row r="25" spans="1:7" s="29" customFormat="1" ht="12.75">
      <c r="A25" s="11"/>
      <c r="B25" s="11"/>
      <c r="C25" s="11"/>
      <c r="D25" s="11"/>
      <c r="E25" s="11"/>
      <c r="F25" s="11"/>
      <c r="G25" s="11"/>
    </row>
    <row r="77" ht="12" customHeight="1"/>
  </sheetData>
  <mergeCells count="4">
    <mergeCell ref="A1:F1"/>
    <mergeCell ref="A3:F3"/>
    <mergeCell ref="A4:F4"/>
    <mergeCell ref="A6:A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2013-04-15T16:15:51Z</dcterms:created>
  <dcterms:modified xsi:type="dcterms:W3CDTF">2013-04-15T16:16:01Z</dcterms:modified>
  <cp:category/>
  <cp:version/>
  <cp:contentType/>
  <cp:contentStatus/>
</cp:coreProperties>
</file>