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6.4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'[15]p19'!#REF!</definedName>
    <definedName name="\A">#REF!</definedName>
    <definedName name="\B">#N/A</definedName>
    <definedName name="\C" localSheetId="0">'[15]p19'!#REF!</definedName>
    <definedName name="\C">#REF!</definedName>
    <definedName name="\D">'[5]19.11-12'!$B$51</definedName>
    <definedName name="\G" localSheetId="0">'[15]p19'!#REF!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'13.6.43.1'!$A$1:$G$99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<sst xmlns="http://schemas.openxmlformats.org/spreadsheetml/2006/main" count="19" uniqueCount="19">
  <si>
    <t>SUPERFICIES Y PRODUCCIONES DE CULTIVOS</t>
  </si>
  <si>
    <t xml:space="preserve">13.6.43.1. HORTALIZAS LEGUMINOSAS-HABAS VERDES: </t>
  </si>
  <si>
    <t xml:space="preserve"> Serie histórica de superficie, rendimiento, producción, precio, valor </t>
  </si>
  <si>
    <t>Años</t>
  </si>
  <si>
    <t>Precio medio</t>
  </si>
  <si>
    <t>Superficie</t>
  </si>
  <si>
    <t>Rendimiento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</si>
  <si>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</si>
  <si>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</si>
  <si>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</si>
  <si>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</si>
  <si>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</si>
  <si>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</si>
  <si>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</si>
  <si>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</si>
  <si>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>(1)</t>
    </r>
    <r>
      <rPr>
        <sz val="10"/>
        <rFont val="Arial"/>
        <family val="2"/>
      </rPr>
      <t xml:space="preserve"> Con vaina. </t>
    </r>
  </si>
  <si>
    <r>
      <t>(2)</t>
    </r>
    <r>
      <rPr>
        <sz val="10"/>
        <rFont val="Arial"/>
        <family val="2"/>
      </rPr>
      <t xml:space="preserve"> El comercio exterior de 1993 incluye todas las legumbres, incluso desvainadas, frescas o refrigeradas,</t>
    </r>
  </si>
  <si>
    <t>distintas de guisantes  y alubias.</t>
  </si>
  <si>
    <r>
      <t xml:space="preserve">Producción </t>
    </r>
    <r>
      <rPr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</si>
</sst>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 vertical="center" wrapText="1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6" xfId="0" applyFont="1" applyFill="1" applyBorder="1" applyAlignment="1" quotePrefix="1">
      <alignment horizontal="center" vertical="center" wrapText="1"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 quotePrefix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9" xfId="0" applyFont="1" applyFill="1" applyBorder="1" applyAlignment="1" quotePrefix="1">
      <alignment horizontal="center" vertical="center" wrapText="1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 quotePrefix="1">
      <alignment horizontal="center"/>
    </xf>
    <xf numFmtId="0" fontId="0" fillId="2" borderId="11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169" fontId="0" fillId="0" borderId="7" xfId="0" applyNumberFormat="1" applyFont="1" applyFill="1" applyBorder="1" applyAlignment="1">
      <alignment horizontal="right"/>
    </xf>
    <xf numFmtId="37" fontId="0" fillId="0" borderId="7" xfId="0" applyNumberFormat="1" applyFont="1" applyFill="1" applyBorder="1" applyAlignment="1">
      <alignment horizontal="right"/>
    </xf>
    <xf numFmtId="39" fontId="0" fillId="0" borderId="7" xfId="0" applyNumberFormat="1" applyFont="1" applyFill="1" applyBorder="1" applyAlignment="1">
      <alignment horizontal="right"/>
    </xf>
    <xf numFmtId="37" fontId="0" fillId="0" borderId="8" xfId="0" applyNumberFormat="1" applyFont="1" applyFill="1" applyBorder="1" applyAlignment="1">
      <alignment horizontal="right"/>
    </xf>
    <xf numFmtId="39" fontId="0" fillId="3" borderId="7" xfId="0" applyNumberFormat="1" applyFont="1" applyFill="1" applyBorder="1" applyAlignment="1">
      <alignment horizontal="right"/>
    </xf>
    <xf numFmtId="37" fontId="0" fillId="3" borderId="11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habas verdes (miles de hectáreas)</a:t>
            </a:r>
          </a:p>
        </c:rich>
      </c:tx>
      <c:layout>
        <c:manualLayout>
          <c:xMode val="factor"/>
          <c:yMode val="factor"/>
          <c:x val="0.0325"/>
          <c:y val="0.069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75"/>
          <c:y val="0.25075"/>
          <c:w val="0.94475"/>
          <c:h val="0.7487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'13.6.43.1'!$A$10:$A$20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'13.6.43.1'!$B$10:$B$20</c:f>
              <c:numCache>
                <c:ptCount val="11"/>
                <c:pt idx="0">
                  <c:v>8.649</c:v>
                </c:pt>
                <c:pt idx="1">
                  <c:v>7.668</c:v>
                </c:pt>
                <c:pt idx="2">
                  <c:v>7.658</c:v>
                </c:pt>
                <c:pt idx="3">
                  <c:v>7.906</c:v>
                </c:pt>
                <c:pt idx="4">
                  <c:v>7.989</c:v>
                </c:pt>
                <c:pt idx="5">
                  <c:v>9.358</c:v>
                </c:pt>
                <c:pt idx="6">
                  <c:v>9.254</c:v>
                </c:pt>
                <c:pt idx="7">
                  <c:v>8.436</c:v>
                </c:pt>
                <c:pt idx="8">
                  <c:v>8.92</c:v>
                </c:pt>
                <c:pt idx="9">
                  <c:v>8.595</c:v>
                </c:pt>
                <c:pt idx="10">
                  <c:v>7.993</c:v>
                </c:pt>
              </c:numCache>
            </c:numRef>
          </c:val>
          <c:smooth val="0"/>
        </c:ser>
        <c:axId val="4613880"/>
        <c:axId val="41524921"/>
      </c:lineChart>
      <c:catAx>
        <c:axId val="4613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524921"/>
        <c:crosses val="autoZero"/>
        <c:auto val="1"/>
        <c:lblOffset val="100"/>
        <c:tickLblSkip val="1"/>
        <c:noMultiLvlLbl val="0"/>
      </c:catAx>
      <c:valAx>
        <c:axId val="41524921"/>
        <c:scaling>
          <c:orientation val="minMax"/>
          <c:min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13880"/>
        <c:crossesAt val="1"/>
        <c:crossBetween val="between"/>
        <c:dispUnits/>
        <c:majorUnit val="18.7215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habas verdes (miles toneladas)</a:t>
            </a:r>
          </a:p>
        </c:rich>
      </c:tx>
      <c:layout>
        <c:manualLayout>
          <c:xMode val="factor"/>
          <c:yMode val="factor"/>
          <c:x val="0.026"/>
          <c:y val="0.04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5"/>
          <c:y val="0.182"/>
          <c:w val="0.9555"/>
          <c:h val="0.737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'13.6.43.1'!$A$10:$A$20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'13.6.43.1'!$D$10:$D$20</c:f>
              <c:numCache>
                <c:ptCount val="11"/>
                <c:pt idx="0">
                  <c:v>65.497</c:v>
                </c:pt>
                <c:pt idx="1">
                  <c:v>66.164</c:v>
                </c:pt>
                <c:pt idx="2">
                  <c:v>64.964</c:v>
                </c:pt>
                <c:pt idx="3">
                  <c:v>63.395</c:v>
                </c:pt>
                <c:pt idx="4">
                  <c:v>53.619</c:v>
                </c:pt>
                <c:pt idx="5">
                  <c:v>69.402</c:v>
                </c:pt>
                <c:pt idx="6">
                  <c:v>67.944</c:v>
                </c:pt>
                <c:pt idx="7">
                  <c:v>66.032</c:v>
                </c:pt>
                <c:pt idx="8">
                  <c:v>69.903</c:v>
                </c:pt>
                <c:pt idx="9">
                  <c:v>80.156</c:v>
                </c:pt>
                <c:pt idx="10">
                  <c:v>67.971</c:v>
                </c:pt>
              </c:numCache>
            </c:numRef>
          </c:val>
          <c:smooth val="0"/>
        </c:ser>
        <c:axId val="38179970"/>
        <c:axId val="8075411"/>
      </c:lineChart>
      <c:catAx>
        <c:axId val="38179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075411"/>
        <c:crosses val="autoZero"/>
        <c:auto val="1"/>
        <c:lblOffset val="100"/>
        <c:tickLblSkip val="1"/>
        <c:noMultiLvlLbl val="0"/>
      </c:catAx>
      <c:valAx>
        <c:axId val="8075411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179970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habas verdes (miles de euros)</a:t>
            </a:r>
          </a:p>
        </c:rich>
      </c:tx>
      <c:layout>
        <c:manualLayout>
          <c:xMode val="factor"/>
          <c:yMode val="factor"/>
          <c:x val="0.03075"/>
          <c:y val="-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11"/>
          <c:w val="0.96775"/>
          <c:h val="0.8862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'13.6.43.1'!$A$10:$A$20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'13.6.43.1'!$F$10:$F$20</c:f>
              <c:numCache>
                <c:ptCount val="11"/>
                <c:pt idx="0">
                  <c:v>39743.5796</c:v>
                </c:pt>
                <c:pt idx="1">
                  <c:v>38752.2548</c:v>
                </c:pt>
                <c:pt idx="2">
                  <c:v>63775.1588</c:v>
                </c:pt>
                <c:pt idx="3">
                  <c:v>49917.223000000005</c:v>
                </c:pt>
                <c:pt idx="4">
                  <c:v>55120.331999999995</c:v>
                </c:pt>
                <c:pt idx="5">
                  <c:v>53633.8656</c:v>
                </c:pt>
                <c:pt idx="6">
                  <c:v>69730.92719999999</c:v>
                </c:pt>
                <c:pt idx="7">
                  <c:v>62129.5088</c:v>
                </c:pt>
                <c:pt idx="8">
                  <c:v>43829.18100000001</c:v>
                </c:pt>
                <c:pt idx="9">
                  <c:v>67988.3192</c:v>
                </c:pt>
                <c:pt idx="10">
                  <c:v>53880.6117</c:v>
                </c:pt>
              </c:numCache>
            </c:numRef>
          </c:val>
          <c:smooth val="0"/>
        </c:ser>
        <c:axId val="5569836"/>
        <c:axId val="50128525"/>
      </c:lineChart>
      <c:catAx>
        <c:axId val="5569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128525"/>
        <c:crosses val="autoZero"/>
        <c:auto val="1"/>
        <c:lblOffset val="100"/>
        <c:tickLblSkip val="1"/>
        <c:noMultiLvlLbl val="0"/>
      </c:catAx>
      <c:valAx>
        <c:axId val="50128525"/>
        <c:scaling>
          <c:orientation val="minMax"/>
          <c:max val="80000"/>
          <c:min val="2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6983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76200</xdr:rowOff>
    </xdr:from>
    <xdr:to>
      <xdr:col>6</xdr:col>
      <xdr:colOff>66675</xdr:colOff>
      <xdr:row>47</xdr:row>
      <xdr:rowOff>123825</xdr:rowOff>
    </xdr:to>
    <xdr:graphicFrame>
      <xdr:nvGraphicFramePr>
        <xdr:cNvPr id="1" name="Chart 1"/>
        <xdr:cNvGraphicFramePr/>
      </xdr:nvGraphicFramePr>
      <xdr:xfrm>
        <a:off x="180975" y="4124325"/>
        <a:ext cx="61722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48</xdr:row>
      <xdr:rowOff>123825</xdr:rowOff>
    </xdr:from>
    <xdr:to>
      <xdr:col>6</xdr:col>
      <xdr:colOff>57150</xdr:colOff>
      <xdr:row>73</xdr:row>
      <xdr:rowOff>66675</xdr:rowOff>
    </xdr:to>
    <xdr:graphicFrame>
      <xdr:nvGraphicFramePr>
        <xdr:cNvPr id="2" name="Chart 2"/>
        <xdr:cNvGraphicFramePr/>
      </xdr:nvGraphicFramePr>
      <xdr:xfrm>
        <a:off x="180975" y="8058150"/>
        <a:ext cx="61626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74</xdr:row>
      <xdr:rowOff>47625</xdr:rowOff>
    </xdr:from>
    <xdr:to>
      <xdr:col>6</xdr:col>
      <xdr:colOff>28575</xdr:colOff>
      <xdr:row>98</xdr:row>
      <xdr:rowOff>85725</xdr:rowOff>
    </xdr:to>
    <xdr:graphicFrame>
      <xdr:nvGraphicFramePr>
        <xdr:cNvPr id="3" name="Chart 3"/>
        <xdr:cNvGraphicFramePr/>
      </xdr:nvGraphicFramePr>
      <xdr:xfrm>
        <a:off x="114300" y="12192000"/>
        <a:ext cx="6200775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0">
    <pageSetUpPr fitToPage="1"/>
  </sheetPr>
  <dimension ref="A1:H23"/>
  <sheetViews>
    <sheetView showGridLines="0" tabSelected="1" view="pageBreakPreview" zoomScale="75" zoomScaleNormal="75" zoomScaleSheetLayoutView="75" workbookViewId="0" topLeftCell="A43">
      <selection activeCell="E20" sqref="E20:F20"/>
    </sheetView>
  </sheetViews>
  <sheetFormatPr defaultColWidth="11.421875" defaultRowHeight="12.75"/>
  <cols>
    <col min="1" max="1" width="14.7109375" style="11" customWidth="1"/>
    <col min="2" max="2" width="17.7109375" style="11" customWidth="1"/>
    <col min="3" max="3" width="14.7109375" style="11" customWidth="1"/>
    <col min="4" max="4" width="17.7109375" style="11" customWidth="1"/>
    <col min="5" max="6" width="14.7109375" style="11" customWidth="1"/>
    <col min="7" max="8" width="11.421875" style="11" customWidth="1"/>
    <col min="9" max="9" width="11.140625" style="11" customWidth="1"/>
    <col min="10" max="17" width="12.00390625" style="11" customWidth="1"/>
    <col min="18" max="16384" width="11.421875" style="11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3.5" customHeight="1"/>
    <row r="3" spans="1:6" s="3" customFormat="1" ht="15">
      <c r="A3" s="4" t="s">
        <v>1</v>
      </c>
      <c r="B3" s="4"/>
      <c r="C3" s="4"/>
      <c r="D3" s="4"/>
      <c r="E3" s="4"/>
      <c r="F3" s="4"/>
    </row>
    <row r="4" spans="1:6" s="3" customFormat="1" ht="1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>
      <c r="A5" s="5"/>
      <c r="B5" s="6"/>
      <c r="C5" s="6"/>
      <c r="D5" s="6"/>
      <c r="E5" s="6"/>
      <c r="F5" s="6"/>
    </row>
    <row r="6" spans="1:6" ht="12.75" customHeight="1">
      <c r="A6" s="7" t="s">
        <v>3</v>
      </c>
      <c r="B6" s="8"/>
      <c r="C6" s="8"/>
      <c r="D6" s="8"/>
      <c r="E6" s="9" t="s">
        <v>4</v>
      </c>
      <c r="F6" s="10"/>
    </row>
    <row r="7" spans="1:6" ht="12.75" customHeight="1">
      <c r="A7" s="12"/>
      <c r="B7" s="13" t="s">
        <v>5</v>
      </c>
      <c r="C7" s="13" t="s">
        <v>6</v>
      </c>
      <c r="D7" s="13" t="s">
        <v>18</v>
      </c>
      <c r="E7" s="13" t="s">
        <v>7</v>
      </c>
      <c r="F7" s="14" t="s">
        <v>8</v>
      </c>
    </row>
    <row r="8" spans="1:6" ht="12.75">
      <c r="A8" s="12"/>
      <c r="B8" s="13" t="s">
        <v>9</v>
      </c>
      <c r="C8" s="13" t="s">
        <v>10</v>
      </c>
      <c r="D8" s="15" t="s">
        <v>11</v>
      </c>
      <c r="E8" s="13" t="s">
        <v>12</v>
      </c>
      <c r="F8" s="14" t="s">
        <v>13</v>
      </c>
    </row>
    <row r="9" spans="1:6" ht="13.5" thickBot="1">
      <c r="A9" s="16"/>
      <c r="B9" s="17"/>
      <c r="C9" s="17"/>
      <c r="D9" s="17"/>
      <c r="E9" s="18" t="s">
        <v>14</v>
      </c>
      <c r="F9" s="19"/>
    </row>
    <row r="10" spans="1:6" ht="12.75">
      <c r="A10" s="20">
        <v>2001</v>
      </c>
      <c r="B10" s="21">
        <v>8.649</v>
      </c>
      <c r="C10" s="22">
        <v>75.7278298069141</v>
      </c>
      <c r="D10" s="21">
        <v>65.497</v>
      </c>
      <c r="E10" s="23">
        <v>60.68</v>
      </c>
      <c r="F10" s="24">
        <f aca="true" t="shared" si="0" ref="F10:F18">E10*D10*10</f>
        <v>39743.5796</v>
      </c>
    </row>
    <row r="11" spans="1:6" ht="12.75">
      <c r="A11" s="20">
        <v>2002</v>
      </c>
      <c r="B11" s="21">
        <v>7.668</v>
      </c>
      <c r="C11" s="22">
        <v>86.28586332811685</v>
      </c>
      <c r="D11" s="21">
        <v>66.164</v>
      </c>
      <c r="E11" s="23">
        <v>58.57</v>
      </c>
      <c r="F11" s="24">
        <f t="shared" si="0"/>
        <v>38752.2548</v>
      </c>
    </row>
    <row r="12" spans="1:6" ht="12.75">
      <c r="A12" s="20">
        <v>2003</v>
      </c>
      <c r="B12" s="21">
        <v>7.658</v>
      </c>
      <c r="C12" s="22">
        <v>84.83154870723426</v>
      </c>
      <c r="D12" s="21">
        <v>64.964</v>
      </c>
      <c r="E12" s="23">
        <v>98.17</v>
      </c>
      <c r="F12" s="24">
        <f t="shared" si="0"/>
        <v>63775.1588</v>
      </c>
    </row>
    <row r="13" spans="1:6" ht="12.75">
      <c r="A13" s="20">
        <v>2004</v>
      </c>
      <c r="B13" s="21">
        <v>7.906</v>
      </c>
      <c r="C13" s="22">
        <v>80.18593473311411</v>
      </c>
      <c r="D13" s="21">
        <v>63.395</v>
      </c>
      <c r="E13" s="23">
        <v>78.74</v>
      </c>
      <c r="F13" s="24">
        <f t="shared" si="0"/>
        <v>49917.223000000005</v>
      </c>
    </row>
    <row r="14" spans="1:6" ht="12.75">
      <c r="A14" s="20">
        <v>2005</v>
      </c>
      <c r="B14" s="21">
        <v>7.989</v>
      </c>
      <c r="C14" s="22">
        <v>67.11603454750282</v>
      </c>
      <c r="D14" s="21">
        <v>53.619</v>
      </c>
      <c r="E14" s="23">
        <v>102.8</v>
      </c>
      <c r="F14" s="24">
        <f t="shared" si="0"/>
        <v>55120.331999999995</v>
      </c>
    </row>
    <row r="15" spans="1:6" ht="12.75">
      <c r="A15" s="20">
        <v>2006</v>
      </c>
      <c r="B15" s="21">
        <v>9.358</v>
      </c>
      <c r="C15" s="22">
        <v>74.16328275272494</v>
      </c>
      <c r="D15" s="21">
        <v>69.402</v>
      </c>
      <c r="E15" s="23">
        <v>77.28</v>
      </c>
      <c r="F15" s="24">
        <f t="shared" si="0"/>
        <v>53633.8656</v>
      </c>
    </row>
    <row r="16" spans="1:6" ht="12.75">
      <c r="A16" s="20">
        <v>2007</v>
      </c>
      <c r="B16" s="21">
        <f>9254/1000</f>
        <v>9.254</v>
      </c>
      <c r="C16" s="22">
        <f>D16/B16*10</f>
        <v>73.42122325480874</v>
      </c>
      <c r="D16" s="21">
        <f>67944/1000</f>
        <v>67.944</v>
      </c>
      <c r="E16" s="23">
        <v>102.63</v>
      </c>
      <c r="F16" s="24">
        <f t="shared" si="0"/>
        <v>69730.92719999999</v>
      </c>
    </row>
    <row r="17" spans="1:6" ht="12.75">
      <c r="A17" s="20">
        <v>2008</v>
      </c>
      <c r="B17" s="21">
        <v>8.436</v>
      </c>
      <c r="C17" s="22">
        <f>D17/B17*10</f>
        <v>78.27406353722142</v>
      </c>
      <c r="D17" s="21">
        <v>66.032</v>
      </c>
      <c r="E17" s="23">
        <v>94.09</v>
      </c>
      <c r="F17" s="24">
        <f t="shared" si="0"/>
        <v>62129.5088</v>
      </c>
    </row>
    <row r="18" spans="1:6" ht="12.75">
      <c r="A18" s="20">
        <v>2009</v>
      </c>
      <c r="B18" s="21">
        <v>8.92</v>
      </c>
      <c r="C18" s="22">
        <f>D18/B18*10</f>
        <v>78.36659192825113</v>
      </c>
      <c r="D18" s="21">
        <v>69.903</v>
      </c>
      <c r="E18" s="23">
        <v>62.7</v>
      </c>
      <c r="F18" s="24">
        <f t="shared" si="0"/>
        <v>43829.18100000001</v>
      </c>
    </row>
    <row r="19" spans="1:6" ht="12.75">
      <c r="A19" s="20">
        <v>2010</v>
      </c>
      <c r="B19" s="21">
        <v>8.595</v>
      </c>
      <c r="C19" s="22">
        <f>D19/B19*10</f>
        <v>93.2588714368819</v>
      </c>
      <c r="D19" s="21">
        <v>80.156</v>
      </c>
      <c r="E19" s="23">
        <v>84.82</v>
      </c>
      <c r="F19" s="24">
        <v>67988.3192</v>
      </c>
    </row>
    <row r="20" spans="1:6" ht="13.5" thickBot="1">
      <c r="A20" s="20">
        <v>2011</v>
      </c>
      <c r="B20" s="21">
        <v>7.993</v>
      </c>
      <c r="C20" s="22">
        <f>D20/B20*10</f>
        <v>85.03815838859</v>
      </c>
      <c r="D20" s="21">
        <v>67.971</v>
      </c>
      <c r="E20" s="25">
        <v>79.27</v>
      </c>
      <c r="F20" s="26">
        <v>53880.6117</v>
      </c>
    </row>
    <row r="21" spans="1:6" ht="12.75" customHeight="1">
      <c r="A21" s="27" t="s">
        <v>15</v>
      </c>
      <c r="B21" s="28"/>
      <c r="C21" s="28"/>
      <c r="D21" s="28"/>
      <c r="E21" s="28"/>
      <c r="F21" s="28"/>
    </row>
    <row r="22" spans="1:8" ht="12.75" customHeight="1">
      <c r="A22" s="29" t="s">
        <v>16</v>
      </c>
      <c r="B22" s="29"/>
      <c r="C22" s="29"/>
      <c r="D22" s="29"/>
      <c r="E22" s="29"/>
      <c r="F22" s="29"/>
      <c r="G22" s="30"/>
      <c r="H22" s="30"/>
    </row>
    <row r="23" spans="1:2" ht="12.75">
      <c r="A23" s="31" t="s">
        <v>17</v>
      </c>
      <c r="B23" s="31"/>
    </row>
  </sheetData>
  <mergeCells count="6">
    <mergeCell ref="A22:F22"/>
    <mergeCell ref="A23:B23"/>
    <mergeCell ref="A1:F1"/>
    <mergeCell ref="A3:F3"/>
    <mergeCell ref="A6:A9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2013-04-15T16:14:13Z</dcterms:created>
  <dcterms:modified xsi:type="dcterms:W3CDTF">2013-04-15T16:14:30Z</dcterms:modified>
  <cp:category/>
  <cp:version/>
  <cp:contentType/>
  <cp:contentStatus/>
</cp:coreProperties>
</file>