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16.4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#REF!</definedName>
    <definedName name="a">'[14]3.1'!#REF!</definedName>
    <definedName name="A_impresión_IM">#REF!</definedName>
    <definedName name="alk">'[5]19.11-12'!$B$53</definedName>
    <definedName name="AÑOSEÑA">#REF!</definedName>
    <definedName name="_xlnm.Print_Area" localSheetId="0">'16.4.1'!$A$1:$J$33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'[14]3.1'!#REF!</definedName>
    <definedName name="IMP">#REF!</definedName>
    <definedName name="IMPR">#REF!</definedName>
    <definedName name="IMPRIMIR">#REF!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<sst xmlns="http://schemas.openxmlformats.org/spreadsheetml/2006/main" count="38" uniqueCount="31">
  <si>
    <t>LA INDUSTRIA DE LA ALIMENTACIÓN Y MEDIO AMBIENTE</t>
  </si>
  <si>
    <t>16.4.1. Estructura de los subsectores de actividad de la  Industria de la Alimentación</t>
  </si>
  <si>
    <t>según asalariados del establecimiento, 2011</t>
  </si>
  <si>
    <t>Subsector de actividad</t>
  </si>
  <si>
    <t xml:space="preserve">  Hasta 49 asalariados</t>
  </si>
  <si>
    <t>De 50 a 199 asalariados</t>
  </si>
  <si>
    <t>De 200 o más asalariados</t>
  </si>
  <si>
    <t>TOTAL</t>
  </si>
  <si>
    <t>Número</t>
  </si>
  <si>
    <t>% s/ total</t>
  </si>
  <si>
    <t>Total</t>
  </si>
  <si>
    <t>Procesado y conservación de carne y elaboración de productos cárnicos</t>
  </si>
  <si>
    <t>Procesado y conservación de pescados, crustáceos y moluscos</t>
  </si>
  <si>
    <t>Procesado y conservación de frutas y hortalizas</t>
  </si>
  <si>
    <t>Fabricación de aceites y grasas vegetales y animales</t>
  </si>
  <si>
    <t>Fabricación de productos lácteos</t>
  </si>
  <si>
    <t>Fabricación de productos de molinería, almidones y productos amiláceos</t>
  </si>
  <si>
    <t>Fabricación de productos de panadería y pastas alimenticias</t>
  </si>
  <si>
    <t>Azúcar, cacao, chocolate y confitería</t>
  </si>
  <si>
    <t>Otros productos diversos</t>
  </si>
  <si>
    <t>Fabricación de productos para la alimentación animal</t>
  </si>
  <si>
    <t>Vinos y otras bebidas no destiladas</t>
  </si>
  <si>
    <t>Otras bebidas alcohólicas</t>
  </si>
  <si>
    <t>Fabricación de bebidas no alcohólicas y aguas minerales</t>
  </si>
  <si>
    <t>TOTAL INDUSTRIA ALIMENTACIÓN</t>
  </si>
  <si>
    <t>Fuente: Directorio Central de Empresas 2011 del I.N.E.</t>
  </si>
  <si>
    <t>Los datos por subsectores de actividad están referidos a CNAE-2009.</t>
  </si>
  <si>
    <t>1083 a 1089</t>
  </si>
  <si>
    <t>1101,1103,1105,1106</t>
  </si>
  <si>
    <r>
      <t>(1)</t>
    </r>
    <r>
      <rPr>
        <sz val="10"/>
        <rFont val="Arial"/>
        <family val="2"/>
      </rPr>
      <t xml:space="preserve"> Incluye los Subsectores de :</t>
    </r>
  </si>
  <si>
    <r>
      <t>(2)</t>
    </r>
    <r>
      <rPr>
        <sz val="10"/>
        <rFont val="Arial"/>
        <family val="2"/>
      </rPr>
      <t xml:space="preserve"> Incluye los Subsectores de :</t>
    </r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</si>
</sst>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_(* #,##0_);_(* \(#,##0\);_(* &quot;-&quot;_);_(@_)"/>
    <numFmt numFmtId="169" formatCode="#,##0\ "/>
    <numFmt numFmtId="170" formatCode="0.00\ "/>
    <numFmt numFmtId="171" formatCode="0.0"/>
    <numFmt numFmtId="172" formatCode="#,##0.0"/>
    <numFmt numFmtId="173" formatCode="0.0\ \ "/>
    <numFmt numFmtId="174" formatCode="#,##0.0_);\(#,##0.0\)"/>
    <numFmt numFmtId="175" formatCode="#,##0_);\(#,##0\)"/>
    <numFmt numFmtId="176" formatCode="#,##0.000\ "/>
    <numFmt numFmtId="177" formatCode="#,##0.000"/>
    <numFmt numFmtId="178" formatCode="0.000"/>
    <numFmt numFmtId="179" formatCode="0.00000"/>
    <numFmt numFmtId="180" formatCode="_-* #,##0\ _€_-;\-* #,##0\ _€_-;_-* &quot;-&quot;??\ _€_-;_-@_-"/>
    <numFmt numFmtId="181" formatCode="#,##0;\(0.0\)"/>
    <numFmt numFmtId="182" formatCode="_-* #,##0.00\ [$€]_-;\-* #,##0.00\ [$€]_-;_-* &quot;-&quot;??\ [$€]_-;_-@_-"/>
    <numFmt numFmtId="183" formatCode="#,##0__;\–#,##0__;0__;@__"/>
    <numFmt numFmtId="184" formatCode="#,##0.0__;\–#,##0.0__;0.0__;@__"/>
    <numFmt numFmtId="185" formatCode="#,##0.00__;\–#,##0.00__;0.00__;@__"/>
    <numFmt numFmtId="186" formatCode="#,##0\ \ "/>
    <numFmt numFmtId="187" formatCode="0.00\ \ 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%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8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2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2" fontId="0" fillId="0" borderId="2" xfId="0" applyNumberFormat="1" applyFont="1" applyBorder="1" applyAlignment="1">
      <alignment vertical="center"/>
    </xf>
    <xf numFmtId="2" fontId="0" fillId="0" borderId="2" xfId="0" applyNumberFormat="1" applyFont="1" applyFill="1" applyBorder="1" applyAlignment="1">
      <alignment/>
    </xf>
    <xf numFmtId="0" fontId="0" fillId="2" borderId="3" xfId="0" applyFont="1" applyFill="1" applyBorder="1" applyAlignment="1">
      <alignment horizontal="center" vertical="center"/>
    </xf>
    <xf numFmtId="3" fontId="0" fillId="2" borderId="4" xfId="0" applyNumberFormat="1" applyFont="1" applyFill="1" applyBorder="1" applyAlignment="1">
      <alignment horizontal="center" wrapText="1"/>
    </xf>
    <xf numFmtId="3" fontId="0" fillId="2" borderId="5" xfId="0" applyNumberFormat="1" applyFont="1" applyFill="1" applyBorder="1" applyAlignment="1">
      <alignment horizontal="center" wrapText="1"/>
    </xf>
    <xf numFmtId="3" fontId="7" fillId="2" borderId="4" xfId="0" applyNumberFormat="1" applyFont="1" applyFill="1" applyBorder="1" applyAlignment="1">
      <alignment horizontal="center" wrapText="1"/>
    </xf>
    <xf numFmtId="3" fontId="7" fillId="2" borderId="6" xfId="0" applyNumberFormat="1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vertical="center"/>
    </xf>
    <xf numFmtId="3" fontId="0" fillId="2" borderId="8" xfId="0" applyNumberFormat="1" applyFont="1" applyFill="1" applyBorder="1" applyAlignment="1">
      <alignment horizontal="center"/>
    </xf>
    <xf numFmtId="2" fontId="0" fillId="2" borderId="8" xfId="0" applyNumberFormat="1" applyFont="1" applyFill="1" applyBorder="1" applyAlignment="1">
      <alignment horizontal="center"/>
    </xf>
    <xf numFmtId="2" fontId="0" fillId="2" borderId="9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3" xfId="0" applyFont="1" applyFill="1" applyBorder="1" applyAlignment="1">
      <alignment/>
    </xf>
    <xf numFmtId="3" fontId="0" fillId="0" borderId="0" xfId="0" applyNumberFormat="1" applyFont="1" applyFill="1" applyAlignment="1">
      <alignment/>
    </xf>
    <xf numFmtId="185" fontId="0" fillId="0" borderId="10" xfId="0" applyNumberFormat="1" applyFont="1" applyFill="1" applyBorder="1" applyAlignment="1" applyProtection="1">
      <alignment horizontal="right"/>
      <protection/>
    </xf>
    <xf numFmtId="183" fontId="0" fillId="3" borderId="10" xfId="0" applyNumberFormat="1" applyFont="1" applyFill="1" applyBorder="1" applyAlignment="1" applyProtection="1">
      <alignment horizontal="right"/>
      <protection/>
    </xf>
    <xf numFmtId="185" fontId="0" fillId="3" borderId="10" xfId="0" applyNumberFormat="1" applyFont="1" applyFill="1" applyBorder="1" applyAlignment="1" applyProtection="1">
      <alignment horizontal="right"/>
      <protection/>
    </xf>
    <xf numFmtId="185" fontId="0" fillId="3" borderId="11" xfId="0" applyNumberFormat="1" applyFont="1" applyFill="1" applyBorder="1" applyAlignment="1" applyProtection="1">
      <alignment horizontal="right"/>
      <protection/>
    </xf>
    <xf numFmtId="183" fontId="0" fillId="3" borderId="0" xfId="0" applyNumberFormat="1" applyFont="1" applyFill="1" applyBorder="1" applyAlignment="1" applyProtection="1">
      <alignment horizontal="right"/>
      <protection/>
    </xf>
    <xf numFmtId="0" fontId="0" fillId="0" borderId="12" xfId="0" applyFont="1" applyFill="1" applyBorder="1" applyAlignment="1">
      <alignment/>
    </xf>
    <xf numFmtId="185" fontId="0" fillId="0" borderId="13" xfId="0" applyNumberFormat="1" applyFont="1" applyFill="1" applyBorder="1" applyAlignment="1" applyProtection="1">
      <alignment horizontal="right"/>
      <protection/>
    </xf>
    <xf numFmtId="183" fontId="0" fillId="3" borderId="13" xfId="0" applyNumberFormat="1" applyFont="1" applyFill="1" applyBorder="1" applyAlignment="1" applyProtection="1">
      <alignment horizontal="right"/>
      <protection/>
    </xf>
    <xf numFmtId="185" fontId="0" fillId="3" borderId="13" xfId="0" applyNumberFormat="1" applyFont="1" applyFill="1" applyBorder="1" applyAlignment="1" applyProtection="1">
      <alignment horizontal="right"/>
      <protection/>
    </xf>
    <xf numFmtId="185" fontId="0" fillId="3" borderId="14" xfId="0" applyNumberFormat="1" applyFont="1" applyFill="1" applyBorder="1" applyAlignment="1" applyProtection="1">
      <alignment horizontal="right"/>
      <protection/>
    </xf>
    <xf numFmtId="0" fontId="0" fillId="0" borderId="12" xfId="0" applyFont="1" applyFill="1" applyBorder="1" applyAlignment="1">
      <alignment/>
    </xf>
    <xf numFmtId="49" fontId="7" fillId="2" borderId="7" xfId="0" applyNumberFormat="1" applyFont="1" applyFill="1" applyBorder="1" applyAlignment="1">
      <alignment horizontal="left"/>
    </xf>
    <xf numFmtId="183" fontId="7" fillId="2" borderId="15" xfId="0" applyNumberFormat="1" applyFont="1" applyFill="1" applyBorder="1" applyAlignment="1" applyProtection="1">
      <alignment horizontal="right"/>
      <protection/>
    </xf>
    <xf numFmtId="185" fontId="7" fillId="2" borderId="15" xfId="0" applyNumberFormat="1" applyFont="1" applyFill="1" applyBorder="1" applyAlignment="1" applyProtection="1">
      <alignment horizontal="right"/>
      <protection/>
    </xf>
    <xf numFmtId="185" fontId="7" fillId="2" borderId="16" xfId="0" applyNumberFormat="1" applyFont="1" applyFill="1" applyBorder="1" applyAlignment="1" applyProtection="1">
      <alignment horizontal="right"/>
      <protection/>
    </xf>
    <xf numFmtId="171" fontId="0" fillId="0" borderId="17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171" fontId="0" fillId="0" borderId="0" xfId="0" applyNumberFormat="1" applyFont="1" applyFill="1" applyBorder="1" applyAlignment="1">
      <alignment/>
    </xf>
    <xf numFmtId="49" fontId="8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wrapText="1"/>
    </xf>
    <xf numFmtId="3" fontId="0" fillId="0" borderId="0" xfId="0" applyNumberFormat="1" applyFont="1" applyFill="1" applyBorder="1" applyAlignment="1">
      <alignment horizontal="center" wrapText="1"/>
    </xf>
    <xf numFmtId="169" fontId="0" fillId="0" borderId="0" xfId="0" applyNumberFormat="1" applyFont="1" applyFill="1" applyAlignment="1">
      <alignment horizontal="center"/>
    </xf>
    <xf numFmtId="183" fontId="0" fillId="0" borderId="0" xfId="0" applyNumberFormat="1" applyFont="1" applyFill="1" applyAlignment="1">
      <alignment/>
    </xf>
    <xf numFmtId="49" fontId="9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49" fontId="7" fillId="0" borderId="0" xfId="0" applyNumberFormat="1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left" wrapText="1"/>
    </xf>
    <xf numFmtId="2" fontId="0" fillId="0" borderId="0" xfId="0" applyNumberFormat="1" applyFont="1" applyFill="1" applyAlignment="1">
      <alignment horizontal="center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uan\Configuraci&#243;n%20local\Archivos%20temporales%20de%20Internet\Content.IE5\GHKHYAN6\Documents%20and%20Settings\jgarcial\Mis%20documentos\elaboraanu2005\AEA05_C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R33"/>
  <sheetViews>
    <sheetView showGridLines="0" tabSelected="1" view="pageBreakPreview" zoomScale="75" zoomScaleNormal="75" zoomScaleSheetLayoutView="75" workbookViewId="0" topLeftCell="A1">
      <selection activeCell="G32" sqref="G32"/>
    </sheetView>
  </sheetViews>
  <sheetFormatPr defaultColWidth="11.421875" defaultRowHeight="12.75"/>
  <cols>
    <col min="1" max="1" width="63.28125" style="2" bestFit="1" customWidth="1"/>
    <col min="2" max="7" width="10.7109375" style="21" customWidth="1"/>
    <col min="8" max="9" width="10.7109375" style="2" customWidth="1"/>
    <col min="10" max="10" width="10.28125" style="2" customWidth="1"/>
    <col min="11" max="11" width="4.57421875" style="3" bestFit="1" customWidth="1"/>
    <col min="12" max="12" width="6.57421875" style="3" customWidth="1"/>
    <col min="13" max="13" width="4.57421875" style="3" bestFit="1" customWidth="1"/>
    <col min="14" max="14" width="5.8515625" style="3" customWidth="1"/>
    <col min="15" max="15" width="4.57421875" style="3" bestFit="1" customWidth="1"/>
    <col min="16" max="16" width="6.57421875" style="3" bestFit="1" customWidth="1"/>
    <col min="17" max="17" width="4.57421875" style="3" bestFit="1" customWidth="1"/>
    <col min="18" max="18" width="6.57421875" style="3" bestFit="1" customWidth="1"/>
    <col min="19" max="16384" width="11.421875" style="2" customWidth="1"/>
  </cols>
  <sheetData>
    <row r="1" spans="1:18" s="5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K1" s="3"/>
      <c r="L1" s="3"/>
      <c r="M1" s="4"/>
      <c r="N1" s="4"/>
      <c r="O1" s="4"/>
      <c r="P1" s="4"/>
      <c r="Q1" s="4"/>
      <c r="R1" s="4"/>
    </row>
    <row r="2" spans="1:9" ht="12.75" customHeight="1">
      <c r="A2" s="6"/>
      <c r="B2" s="7"/>
      <c r="C2" s="7"/>
      <c r="D2" s="7"/>
      <c r="E2" s="7"/>
      <c r="F2" s="7"/>
      <c r="G2" s="7"/>
      <c r="H2" s="6"/>
      <c r="I2" s="6"/>
    </row>
    <row r="3" spans="1:18" ht="1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3"/>
      <c r="K3" s="2"/>
      <c r="L3" s="2"/>
      <c r="M3" s="2"/>
      <c r="N3" s="2"/>
      <c r="O3" s="2"/>
      <c r="P3" s="2"/>
      <c r="Q3" s="2"/>
      <c r="R3" s="2"/>
    </row>
    <row r="4" spans="1:18" ht="15" customHeight="1">
      <c r="A4" s="8" t="s">
        <v>2</v>
      </c>
      <c r="B4" s="8"/>
      <c r="C4" s="8"/>
      <c r="D4" s="8"/>
      <c r="E4" s="8"/>
      <c r="F4" s="8"/>
      <c r="G4" s="8"/>
      <c r="H4" s="8"/>
      <c r="I4" s="8"/>
      <c r="J4" s="3"/>
      <c r="K4" s="2"/>
      <c r="L4" s="2"/>
      <c r="M4" s="2"/>
      <c r="N4" s="2"/>
      <c r="O4" s="2"/>
      <c r="P4" s="2"/>
      <c r="Q4" s="2"/>
      <c r="R4" s="2"/>
    </row>
    <row r="5" spans="1:18" ht="12.75" customHeight="1" thickBot="1">
      <c r="A5" s="9"/>
      <c r="B5" s="9"/>
      <c r="C5" s="9"/>
      <c r="D5" s="9"/>
      <c r="E5" s="9"/>
      <c r="F5" s="9"/>
      <c r="G5" s="10"/>
      <c r="H5" s="11"/>
      <c r="I5" s="11"/>
      <c r="J5" s="3"/>
      <c r="K5" s="2"/>
      <c r="L5" s="2"/>
      <c r="M5" s="2"/>
      <c r="N5" s="2"/>
      <c r="O5" s="2"/>
      <c r="P5" s="2"/>
      <c r="Q5" s="2"/>
      <c r="R5" s="2"/>
    </row>
    <row r="6" spans="1:9" ht="12.75" customHeight="1">
      <c r="A6" s="12" t="s">
        <v>3</v>
      </c>
      <c r="B6" s="13" t="s">
        <v>4</v>
      </c>
      <c r="C6" s="14"/>
      <c r="D6" s="13" t="s">
        <v>5</v>
      </c>
      <c r="E6" s="14"/>
      <c r="F6" s="13" t="s">
        <v>6</v>
      </c>
      <c r="G6" s="14"/>
      <c r="H6" s="15" t="s">
        <v>7</v>
      </c>
      <c r="I6" s="16"/>
    </row>
    <row r="7" spans="1:10" ht="13.5" thickBot="1">
      <c r="A7" s="17"/>
      <c r="B7" s="18" t="s">
        <v>8</v>
      </c>
      <c r="C7" s="19" t="s">
        <v>9</v>
      </c>
      <c r="D7" s="18" t="s">
        <v>8</v>
      </c>
      <c r="E7" s="19" t="s">
        <v>9</v>
      </c>
      <c r="F7" s="18" t="s">
        <v>8</v>
      </c>
      <c r="G7" s="19" t="s">
        <v>9</v>
      </c>
      <c r="H7" s="18" t="s">
        <v>10</v>
      </c>
      <c r="I7" s="20" t="s">
        <v>9</v>
      </c>
      <c r="J7" s="21"/>
    </row>
    <row r="8" spans="1:10" ht="12.75" customHeight="1">
      <c r="A8" s="22" t="s">
        <v>11</v>
      </c>
      <c r="B8" s="23">
        <v>4954</v>
      </c>
      <c r="C8" s="24">
        <f aca="true" t="shared" si="0" ref="C8:C20">(B8/$B$22)*100</f>
        <v>14.161568806814934</v>
      </c>
      <c r="D8" s="23">
        <v>202</v>
      </c>
      <c r="E8" s="24">
        <f aca="true" t="shared" si="1" ref="E8:E20">(D8/$D$22)*100</f>
        <v>22.197802197802197</v>
      </c>
      <c r="F8" s="25">
        <v>42</v>
      </c>
      <c r="G8" s="26">
        <f aca="true" t="shared" si="2" ref="G8:G20">(F8/$F$22)*100</f>
        <v>18.26086956521739</v>
      </c>
      <c r="H8" s="25">
        <v>5198</v>
      </c>
      <c r="I8" s="27">
        <f aca="true" t="shared" si="3" ref="I8:I20">(H8/$H$22)*100</f>
        <v>14.390122363102817</v>
      </c>
      <c r="J8" s="28"/>
    </row>
    <row r="9" spans="1:10" ht="12.75" customHeight="1">
      <c r="A9" s="29" t="s">
        <v>12</v>
      </c>
      <c r="B9" s="23">
        <v>885</v>
      </c>
      <c r="C9" s="30">
        <f t="shared" si="0"/>
        <v>2.5298725058601566</v>
      </c>
      <c r="D9" s="23">
        <v>67</v>
      </c>
      <c r="E9" s="30">
        <f t="shared" si="1"/>
        <v>7.362637362637363</v>
      </c>
      <c r="F9" s="31">
        <v>13</v>
      </c>
      <c r="G9" s="32">
        <f t="shared" si="2"/>
        <v>5.6521739130434785</v>
      </c>
      <c r="H9" s="31">
        <v>965</v>
      </c>
      <c r="I9" s="33">
        <f t="shared" si="3"/>
        <v>2.6715021316649135</v>
      </c>
      <c r="J9" s="28"/>
    </row>
    <row r="10" spans="1:10" ht="12.75" customHeight="1">
      <c r="A10" s="29" t="s">
        <v>13</v>
      </c>
      <c r="B10" s="23">
        <v>1520</v>
      </c>
      <c r="C10" s="30">
        <f t="shared" si="0"/>
        <v>4.345091761477331</v>
      </c>
      <c r="D10" s="23">
        <v>138</v>
      </c>
      <c r="E10" s="30">
        <f t="shared" si="1"/>
        <v>15.164835164835164</v>
      </c>
      <c r="F10" s="31">
        <v>32</v>
      </c>
      <c r="G10" s="32">
        <f t="shared" si="2"/>
        <v>13.91304347826087</v>
      </c>
      <c r="H10" s="31">
        <v>1690</v>
      </c>
      <c r="I10" s="33">
        <f t="shared" si="3"/>
        <v>4.678589225402802</v>
      </c>
      <c r="J10" s="28"/>
    </row>
    <row r="11" spans="1:10" ht="12.75" customHeight="1">
      <c r="A11" s="29" t="s">
        <v>14</v>
      </c>
      <c r="B11" s="23">
        <v>1842</v>
      </c>
      <c r="C11" s="30">
        <f t="shared" si="0"/>
        <v>5.2655651477902925</v>
      </c>
      <c r="D11" s="23">
        <v>30</v>
      </c>
      <c r="E11" s="30">
        <f t="shared" si="1"/>
        <v>3.296703296703297</v>
      </c>
      <c r="F11" s="31">
        <v>6</v>
      </c>
      <c r="G11" s="32">
        <f t="shared" si="2"/>
        <v>2.608695652173913</v>
      </c>
      <c r="H11" s="31">
        <v>1878</v>
      </c>
      <c r="I11" s="33">
        <f t="shared" si="3"/>
        <v>5.199047671778971</v>
      </c>
      <c r="J11" s="28"/>
    </row>
    <row r="12" spans="1:10" ht="12.75" customHeight="1">
      <c r="A12" s="29" t="s">
        <v>15</v>
      </c>
      <c r="B12" s="23">
        <v>1785</v>
      </c>
      <c r="C12" s="30">
        <f t="shared" si="0"/>
        <v>5.102624206734893</v>
      </c>
      <c r="D12" s="23">
        <v>64</v>
      </c>
      <c r="E12" s="30">
        <f t="shared" si="1"/>
        <v>7.032967032967033</v>
      </c>
      <c r="F12" s="31">
        <v>25</v>
      </c>
      <c r="G12" s="32">
        <f t="shared" si="2"/>
        <v>10.869565217391305</v>
      </c>
      <c r="H12" s="31">
        <v>1874</v>
      </c>
      <c r="I12" s="33">
        <f t="shared" si="3"/>
        <v>5.187974087813521</v>
      </c>
      <c r="J12" s="28"/>
    </row>
    <row r="13" spans="1:10" ht="12.75" customHeight="1">
      <c r="A13" s="29" t="s">
        <v>16</v>
      </c>
      <c r="B13" s="23">
        <v>699</v>
      </c>
      <c r="C13" s="30">
        <f t="shared" si="0"/>
        <v>1.998170487679378</v>
      </c>
      <c r="D13" s="23">
        <v>18</v>
      </c>
      <c r="E13" s="30">
        <f t="shared" si="1"/>
        <v>1.9780219780219779</v>
      </c>
      <c r="F13" s="31">
        <v>3</v>
      </c>
      <c r="G13" s="32">
        <f t="shared" si="2"/>
        <v>1.3043478260869565</v>
      </c>
      <c r="H13" s="31">
        <v>720</v>
      </c>
      <c r="I13" s="33">
        <f t="shared" si="3"/>
        <v>1.9932451137810752</v>
      </c>
      <c r="J13" s="28"/>
    </row>
    <row r="14" spans="1:10" ht="12.75" customHeight="1">
      <c r="A14" s="29" t="s">
        <v>17</v>
      </c>
      <c r="B14" s="23">
        <v>12931</v>
      </c>
      <c r="C14" s="30">
        <f t="shared" si="0"/>
        <v>36.964724715568</v>
      </c>
      <c r="D14" s="23">
        <v>120</v>
      </c>
      <c r="E14" s="30">
        <f t="shared" si="1"/>
        <v>13.186813186813188</v>
      </c>
      <c r="F14" s="31">
        <v>32</v>
      </c>
      <c r="G14" s="32">
        <f t="shared" si="2"/>
        <v>13.91304347826087</v>
      </c>
      <c r="H14" s="31">
        <v>13083</v>
      </c>
      <c r="I14" s="33">
        <f t="shared" si="3"/>
        <v>36.218924754996955</v>
      </c>
      <c r="J14" s="28"/>
    </row>
    <row r="15" spans="1:10" ht="12.75" customHeight="1">
      <c r="A15" s="29" t="s">
        <v>18</v>
      </c>
      <c r="B15" s="23">
        <v>899</v>
      </c>
      <c r="C15" s="30">
        <f t="shared" si="0"/>
        <v>2.569893087873764</v>
      </c>
      <c r="D15" s="23">
        <v>44</v>
      </c>
      <c r="E15" s="30">
        <f t="shared" si="1"/>
        <v>4.835164835164836</v>
      </c>
      <c r="F15" s="31">
        <v>22</v>
      </c>
      <c r="G15" s="32">
        <f t="shared" si="2"/>
        <v>9.565217391304348</v>
      </c>
      <c r="H15" s="31">
        <v>965</v>
      </c>
      <c r="I15" s="33">
        <f t="shared" si="3"/>
        <v>2.6715021316649135</v>
      </c>
      <c r="J15" s="28"/>
    </row>
    <row r="16" spans="1:10" ht="12.75" customHeight="1">
      <c r="A16" s="29" t="s">
        <v>19</v>
      </c>
      <c r="B16" s="23">
        <v>2348</v>
      </c>
      <c r="C16" s="30">
        <f t="shared" si="0"/>
        <v>6.712023326282088</v>
      </c>
      <c r="D16" s="23">
        <v>82</v>
      </c>
      <c r="E16" s="30">
        <f t="shared" si="1"/>
        <v>9.010989010989011</v>
      </c>
      <c r="F16" s="31">
        <v>18</v>
      </c>
      <c r="G16" s="32">
        <f t="shared" si="2"/>
        <v>7.82608695652174</v>
      </c>
      <c r="H16" s="31">
        <v>2448</v>
      </c>
      <c r="I16" s="33">
        <f t="shared" si="3"/>
        <v>6.777033386855656</v>
      </c>
      <c r="J16" s="28"/>
    </row>
    <row r="17" spans="1:10" ht="12.75" customHeight="1">
      <c r="A17" s="29" t="s">
        <v>20</v>
      </c>
      <c r="B17" s="23">
        <v>1105</v>
      </c>
      <c r="C17" s="30">
        <f t="shared" si="0"/>
        <v>3.1587673660739806</v>
      </c>
      <c r="D17" s="23">
        <v>43</v>
      </c>
      <c r="E17" s="30">
        <f t="shared" si="1"/>
        <v>4.725274725274725</v>
      </c>
      <c r="F17" s="31">
        <v>3</v>
      </c>
      <c r="G17" s="32">
        <f t="shared" si="2"/>
        <v>1.3043478260869565</v>
      </c>
      <c r="H17" s="31">
        <v>1151</v>
      </c>
      <c r="I17" s="33">
        <f t="shared" si="3"/>
        <v>3.186423786058358</v>
      </c>
      <c r="J17" s="28"/>
    </row>
    <row r="18" spans="1:10" ht="12.75" customHeight="1">
      <c r="A18" s="29" t="s">
        <v>21</v>
      </c>
      <c r="B18" s="23">
        <v>4903</v>
      </c>
      <c r="C18" s="30">
        <f t="shared" si="0"/>
        <v>14.015779543765364</v>
      </c>
      <c r="D18" s="23">
        <v>46</v>
      </c>
      <c r="E18" s="30">
        <f t="shared" si="1"/>
        <v>5.054945054945055</v>
      </c>
      <c r="F18" s="31">
        <v>8</v>
      </c>
      <c r="G18" s="32">
        <f t="shared" si="2"/>
        <v>3.4782608695652173</v>
      </c>
      <c r="H18" s="31">
        <v>4957</v>
      </c>
      <c r="I18" s="33">
        <f t="shared" si="3"/>
        <v>13.72293892918443</v>
      </c>
      <c r="J18" s="28"/>
    </row>
    <row r="19" spans="1:10" ht="12.75" customHeight="1">
      <c r="A19" s="29" t="s">
        <v>22</v>
      </c>
      <c r="B19" s="23">
        <v>665</v>
      </c>
      <c r="C19" s="30">
        <f t="shared" si="0"/>
        <v>1.9009776456463325</v>
      </c>
      <c r="D19" s="23">
        <v>24</v>
      </c>
      <c r="E19" s="30">
        <f t="shared" si="1"/>
        <v>2.6373626373626373</v>
      </c>
      <c r="F19" s="31">
        <v>11</v>
      </c>
      <c r="G19" s="32">
        <f t="shared" si="2"/>
        <v>4.782608695652174</v>
      </c>
      <c r="H19" s="31">
        <v>700</v>
      </c>
      <c r="I19" s="33">
        <f t="shared" si="3"/>
        <v>1.937877193953823</v>
      </c>
      <c r="J19" s="28"/>
    </row>
    <row r="20" spans="1:10" ht="12.75" customHeight="1">
      <c r="A20" s="29" t="s">
        <v>23</v>
      </c>
      <c r="B20" s="23">
        <v>446</v>
      </c>
      <c r="C20" s="30">
        <f t="shared" si="0"/>
        <v>1.27494139843348</v>
      </c>
      <c r="D20" s="23">
        <v>32</v>
      </c>
      <c r="E20" s="30">
        <f t="shared" si="1"/>
        <v>3.5164835164835164</v>
      </c>
      <c r="F20" s="31">
        <v>15</v>
      </c>
      <c r="G20" s="32">
        <f t="shared" si="2"/>
        <v>6.521739130434782</v>
      </c>
      <c r="H20" s="31">
        <v>493</v>
      </c>
      <c r="I20" s="33">
        <f t="shared" si="3"/>
        <v>1.364819223741764</v>
      </c>
      <c r="J20" s="28"/>
    </row>
    <row r="21" spans="1:10" ht="12.75" customHeight="1">
      <c r="A21" s="34"/>
      <c r="B21" s="31"/>
      <c r="C21" s="32"/>
      <c r="D21" s="31"/>
      <c r="E21" s="32"/>
      <c r="F21" s="31"/>
      <c r="G21" s="32"/>
      <c r="H21" s="31"/>
      <c r="I21" s="33"/>
      <c r="J21" s="28"/>
    </row>
    <row r="22" spans="1:10" ht="12.75" customHeight="1" thickBot="1">
      <c r="A22" s="35" t="s">
        <v>24</v>
      </c>
      <c r="B22" s="36">
        <f>SUM(B8:B20)</f>
        <v>34982</v>
      </c>
      <c r="C22" s="37">
        <v>100</v>
      </c>
      <c r="D22" s="36">
        <f>SUM(D8:D20)</f>
        <v>910</v>
      </c>
      <c r="E22" s="37">
        <v>100</v>
      </c>
      <c r="F22" s="36">
        <f>SUM(F8:F20)</f>
        <v>230</v>
      </c>
      <c r="G22" s="37">
        <v>100</v>
      </c>
      <c r="H22" s="36">
        <f>B22+D22+F22</f>
        <v>36122</v>
      </c>
      <c r="I22" s="38">
        <v>100</v>
      </c>
      <c r="J22" s="28"/>
    </row>
    <row r="23" spans="1:9" ht="12.75">
      <c r="A23" s="39" t="s">
        <v>25</v>
      </c>
      <c r="B23" s="39"/>
      <c r="C23" s="39"/>
      <c r="D23" s="39"/>
      <c r="E23" s="39"/>
      <c r="F23" s="39"/>
      <c r="G23" s="39"/>
      <c r="H23" s="39"/>
      <c r="I23" s="39"/>
    </row>
    <row r="24" spans="1:9" ht="12.75">
      <c r="A24" s="40" t="s">
        <v>26</v>
      </c>
      <c r="B24" s="41"/>
      <c r="C24" s="41"/>
      <c r="D24" s="41"/>
      <c r="E24" s="41"/>
      <c r="F24" s="41"/>
      <c r="G24" s="41"/>
      <c r="H24" s="41"/>
      <c r="I24" s="41"/>
    </row>
    <row r="26" spans="1:8" ht="25.5" customHeight="1">
      <c r="A26" s="42" t="s">
        <v>29</v>
      </c>
      <c r="B26" s="43" t="s">
        <v>27</v>
      </c>
      <c r="C26" s="44" t="s">
        <v>19</v>
      </c>
      <c r="D26" s="44"/>
      <c r="E26" s="43"/>
      <c r="F26" s="45"/>
      <c r="G26" s="45"/>
      <c r="H26" s="46"/>
    </row>
    <row r="27" spans="1:18" s="50" customFormat="1" ht="15.75">
      <c r="A27" s="47" t="s">
        <v>30</v>
      </c>
      <c r="B27" s="48" t="s">
        <v>28</v>
      </c>
      <c r="C27" s="49" t="s">
        <v>22</v>
      </c>
      <c r="D27" s="49"/>
      <c r="G27" s="45"/>
      <c r="K27" s="51"/>
      <c r="L27" s="51"/>
      <c r="M27" s="51"/>
      <c r="N27" s="51"/>
      <c r="O27" s="51"/>
      <c r="P27" s="51"/>
      <c r="Q27" s="51"/>
      <c r="R27" s="51"/>
    </row>
    <row r="28" spans="1:7" ht="12.75">
      <c r="A28" s="52"/>
      <c r="B28" s="53"/>
      <c r="C28" s="53"/>
      <c r="D28" s="48"/>
      <c r="E28" s="48"/>
      <c r="F28" s="45"/>
      <c r="G28" s="45"/>
    </row>
    <row r="29" spans="1:7" ht="12.75">
      <c r="A29" s="52"/>
      <c r="B29" s="54"/>
      <c r="C29" s="54"/>
      <c r="D29" s="54"/>
      <c r="E29" s="54"/>
      <c r="F29" s="45"/>
      <c r="G29" s="45"/>
    </row>
    <row r="30" spans="1:7" ht="15.75">
      <c r="A30" s="47"/>
      <c r="B30" s="53"/>
      <c r="C30" s="53"/>
      <c r="D30" s="48"/>
      <c r="E30" s="48"/>
      <c r="F30" s="45"/>
      <c r="G30" s="45"/>
    </row>
    <row r="31" spans="1:7" ht="12.75">
      <c r="A31" s="52"/>
      <c r="B31" s="53"/>
      <c r="C31" s="53"/>
      <c r="D31" s="48"/>
      <c r="E31" s="48"/>
      <c r="F31" s="45"/>
      <c r="G31" s="45"/>
    </row>
    <row r="32" spans="1:7" ht="12.75" customHeight="1">
      <c r="A32" s="52"/>
      <c r="B32" s="55"/>
      <c r="C32" s="56"/>
      <c r="D32" s="56"/>
      <c r="E32" s="56"/>
      <c r="F32" s="56"/>
      <c r="G32" s="45"/>
    </row>
    <row r="33" spans="1:7" ht="12.75">
      <c r="A33" s="57"/>
      <c r="B33" s="48"/>
      <c r="C33" s="48"/>
      <c r="F33" s="45"/>
      <c r="G33" s="45"/>
    </row>
  </sheetData>
  <mergeCells count="11">
    <mergeCell ref="C26:D26"/>
    <mergeCell ref="C27:D27"/>
    <mergeCell ref="C32:F32"/>
    <mergeCell ref="A1:I1"/>
    <mergeCell ref="B6:C6"/>
    <mergeCell ref="D6:E6"/>
    <mergeCell ref="F6:G6"/>
    <mergeCell ref="A3:I3"/>
    <mergeCell ref="A6:A7"/>
    <mergeCell ref="H6:I6"/>
    <mergeCell ref="A4:I4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3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2012-05-16T10:50:53Z</dcterms:created>
  <dcterms:modified xsi:type="dcterms:W3CDTF">2012-05-16T10:51:01Z</dcterms:modified>
  <cp:category/>
  <cp:version/>
  <cp:contentType/>
  <cp:contentStatus/>
</cp:coreProperties>
</file>