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10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'[14]3.1'!#REF!</definedName>
    <definedName name="A_impresión_IM">#REF!</definedName>
    <definedName name="alk">'[4]19.11-12'!$B$53</definedName>
    <definedName name="AÑOSEÑA">#REF!</definedName>
    <definedName name="_xlnm.Print_Area" localSheetId="0">'13.10.3.1'!$A$1:$I$69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<sst xmlns="http://schemas.openxmlformats.org/spreadsheetml/2006/main" count="24" uniqueCount="23">
  <si>
    <t>SUPERFICIES Y PRODUCCIONES DE CULTIVOS</t>
  </si>
  <si>
    <t>13.10.3.1. FRUTALES DE FRUTO SECO-NOGAL: Serie histórica</t>
  </si>
  <si>
    <t>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</si>
  <si>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</si>
  <si>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</si>
  <si>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</si>
  <si>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</si>
  <si>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</si>
  <si>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</si>
  <si>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</si>
  <si>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</si>
  <si>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</si>
  <si>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</si>
  <si>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</si>
  <si>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</si>
  <si>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</si>
  <si>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</si>
  <si>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</si>
  <si>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</si>
  <si>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</si>
  <si>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</si>
  <si>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</si>
  <si>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equivalente con cáscara, siendo el coeficiente de conversión de nuez pelada a con cáscara 3,30.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</si>
</sst>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68" fontId="0" fillId="2" borderId="10" xfId="0" applyNumberFormat="1" applyFont="1" applyFill="1" applyBorder="1" applyAlignment="1" applyProtection="1">
      <alignment horizontal="right"/>
      <protection/>
    </xf>
    <xf numFmtId="169" fontId="0" fillId="2" borderId="6" xfId="0" applyNumberFormat="1" applyFont="1" applyFill="1" applyBorder="1" applyAlignment="1" applyProtection="1">
      <alignment horizontal="right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168" fontId="0" fillId="2" borderId="4" xfId="0" applyNumberFormat="1" applyFont="1" applyFill="1" applyBorder="1" applyAlignment="1" applyProtection="1">
      <alignment horizontal="right"/>
      <protection/>
    </xf>
    <xf numFmtId="169" fontId="0" fillId="2" borderId="10" xfId="0" applyNumberFormat="1" applyFont="1" applyFill="1" applyBorder="1" applyAlignment="1" applyProtection="1">
      <alignment horizontal="right"/>
      <protection/>
    </xf>
    <xf numFmtId="168" fontId="0" fillId="2" borderId="11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68" fontId="0" fillId="2" borderId="14" xfId="0" applyNumberFormat="1" applyFont="1" applyFill="1" applyBorder="1" applyAlignment="1" applyProtection="1">
      <alignment horizontal="right"/>
      <protection/>
    </xf>
    <xf numFmtId="169" fontId="0" fillId="2" borderId="14" xfId="0" applyNumberFormat="1" applyFont="1" applyFill="1" applyBorder="1" applyAlignment="1" applyProtection="1">
      <alignment horizontal="right"/>
      <protection/>
    </xf>
    <xf numFmtId="193" fontId="0" fillId="2" borderId="14" xfId="0" applyNumberFormat="1" applyFont="1" applyFill="1" applyBorder="1" applyAlignment="1" applyProtection="1">
      <alignment horizontal="right"/>
      <protection/>
    </xf>
    <xf numFmtId="168" fontId="0" fillId="2" borderId="15" xfId="0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/>
    </xf>
    <xf numFmtId="0" fontId="0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nogal (hectáreas)</a:t>
            </a:r>
          </a:p>
        </c:rich>
      </c:tx>
      <c:layout>
        <c:manualLayout>
          <c:xMode val="factor"/>
          <c:yMode val="factor"/>
          <c:x val="0.0075"/>
          <c:y val="0.02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2105"/>
          <c:w val="0.97475"/>
          <c:h val="0.74825"/>
        </c:manualLayout>
      </c:layout>
      <c:lineChart>
        <c:grouping val="standard"/>
        <c:varyColors val="0"/>
        <c:ser>
          <c:idx val="0"/>
          <c:order val="0"/>
          <c:tx>
            <c:v>superficie nogal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'13.10.3.1'!$A$10:$A$20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'13.10.3.1'!$B$10:$B$20</c:f>
              <c:numCache>
                <c:ptCount val="11"/>
                <c:pt idx="0">
                  <c:v>4065</c:v>
                </c:pt>
                <c:pt idx="1">
                  <c:v>4287</c:v>
                </c:pt>
                <c:pt idx="2">
                  <c:v>5333</c:v>
                </c:pt>
                <c:pt idx="3">
                  <c:v>5515</c:v>
                </c:pt>
                <c:pt idx="4">
                  <c:v>5978</c:v>
                </c:pt>
                <c:pt idx="5">
                  <c:v>5846</c:v>
                </c:pt>
                <c:pt idx="6">
                  <c:v>6134</c:v>
                </c:pt>
                <c:pt idx="7">
                  <c:v>7147</c:v>
                </c:pt>
                <c:pt idx="8">
                  <c:v>7418</c:v>
                </c:pt>
                <c:pt idx="9">
                  <c:v>7765</c:v>
                </c:pt>
                <c:pt idx="10">
                  <c:v>7962</c:v>
                </c:pt>
              </c:numCache>
            </c:numRef>
          </c:val>
          <c:smooth val="0"/>
        </c:ser>
        <c:axId val="12259533"/>
        <c:axId val="43226934"/>
      </c:line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226934"/>
        <c:crosses val="autoZero"/>
        <c:auto val="1"/>
        <c:lblOffset val="100"/>
        <c:noMultiLvlLbl val="0"/>
      </c:catAx>
      <c:valAx>
        <c:axId val="432269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259533"/>
        <c:crossesAt val="1"/>
        <c:crossBetween val="between"/>
        <c:dispUnits/>
        <c:majorUnit val="15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nogal (toneladas)</a:t>
            </a:r>
          </a:p>
        </c:rich>
      </c:tx>
      <c:layout>
        <c:manualLayout>
          <c:xMode val="factor"/>
          <c:yMode val="factor"/>
          <c:x val="-0.006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75"/>
          <c:y val="0.23375"/>
          <c:w val="0.98025"/>
          <c:h val="0.719"/>
        </c:manualLayout>
      </c:layout>
      <c:lineChart>
        <c:grouping val="standard"/>
        <c:varyColors val="0"/>
        <c:ser>
          <c:idx val="0"/>
          <c:order val="0"/>
          <c:tx>
            <c:v>producción nogal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'13.10.3.1'!$A$10:$A$20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'13.10.3.1'!$F$10:$F$20</c:f>
              <c:numCache>
                <c:ptCount val="11"/>
                <c:pt idx="0">
                  <c:v>11418</c:v>
                </c:pt>
                <c:pt idx="1">
                  <c:v>11903</c:v>
                </c:pt>
                <c:pt idx="2">
                  <c:v>13657</c:v>
                </c:pt>
                <c:pt idx="3">
                  <c:v>9418</c:v>
                </c:pt>
                <c:pt idx="4">
                  <c:v>8514</c:v>
                </c:pt>
                <c:pt idx="5">
                  <c:v>8629</c:v>
                </c:pt>
                <c:pt idx="6">
                  <c:v>10140</c:v>
                </c:pt>
                <c:pt idx="7">
                  <c:v>9512</c:v>
                </c:pt>
                <c:pt idx="8">
                  <c:v>11682</c:v>
                </c:pt>
                <c:pt idx="9">
                  <c:v>13299</c:v>
                </c:pt>
                <c:pt idx="10">
                  <c:v>13378</c:v>
                </c:pt>
              </c:numCache>
            </c:numRef>
          </c:val>
          <c:smooth val="0"/>
        </c:ser>
        <c:axId val="53498087"/>
        <c:axId val="11720736"/>
      </c:line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720736"/>
        <c:crosses val="autoZero"/>
        <c:auto val="1"/>
        <c:lblOffset val="100"/>
        <c:noMultiLvlLbl val="0"/>
      </c:catAx>
      <c:valAx>
        <c:axId val="11720736"/>
        <c:scaling>
          <c:orientation val="minMax"/>
          <c:min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498087"/>
        <c:crossesAt val="1"/>
        <c:crossBetween val="between"/>
        <c:dispUnits/>
        <c:majorUnit val="25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nogal (miles de euros)</a:t>
            </a:r>
          </a:p>
        </c:rich>
      </c:tx>
      <c:layout>
        <c:manualLayout>
          <c:xMode val="factor"/>
          <c:yMode val="factor"/>
          <c:x val="-0.0192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3225"/>
          <c:w val="0.975"/>
          <c:h val="0.5975"/>
        </c:manualLayout>
      </c:layout>
      <c:lineChart>
        <c:grouping val="standard"/>
        <c:varyColors val="0"/>
        <c:ser>
          <c:idx val="0"/>
          <c:order val="0"/>
          <c:tx>
            <c:v>valor nogal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'13.10.3.1'!$A$10:$A$20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'13.10.3.1'!$H$10:$H$20</c:f>
              <c:numCache>
                <c:ptCount val="11"/>
                <c:pt idx="0">
                  <c:v>21875.7462</c:v>
                </c:pt>
                <c:pt idx="1">
                  <c:v>20456.4958</c:v>
                </c:pt>
                <c:pt idx="2">
                  <c:v>28208.5335</c:v>
                </c:pt>
                <c:pt idx="3">
                  <c:v>17252.834199999998</c:v>
                </c:pt>
                <c:pt idx="4">
                  <c:v>15596.7966</c:v>
                </c:pt>
                <c:pt idx="5">
                  <c:v>16588.3896</c:v>
                </c:pt>
                <c:pt idx="6">
                  <c:v>21082.074</c:v>
                </c:pt>
                <c:pt idx="7">
                  <c:v>20930.2048</c:v>
                </c:pt>
                <c:pt idx="8">
                  <c:v>26319.546000000002</c:v>
                </c:pt>
                <c:pt idx="9">
                  <c:v>28498.4271</c:v>
                </c:pt>
                <c:pt idx="10">
                  <c:v>27232.256800000003</c:v>
                </c:pt>
              </c:numCache>
            </c:numRef>
          </c:val>
          <c:smooth val="0"/>
        </c:ser>
        <c:axId val="38377761"/>
        <c:axId val="9855530"/>
      </c:line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855530"/>
        <c:crosses val="autoZero"/>
        <c:auto val="1"/>
        <c:lblOffset val="100"/>
        <c:noMultiLvlLbl val="0"/>
      </c:catAx>
      <c:valAx>
        <c:axId val="9855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3777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22</xdr:row>
      <xdr:rowOff>85725</xdr:rowOff>
    </xdr:from>
    <xdr:to>
      <xdr:col>8</xdr:col>
      <xdr:colOff>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42875" y="3838575"/>
        <a:ext cx="77057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38</xdr:row>
      <xdr:rowOff>66675</xdr:rowOff>
    </xdr:from>
    <xdr:to>
      <xdr:col>8</xdr:col>
      <xdr:colOff>0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161925" y="6410325"/>
        <a:ext cx="76866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54</xdr:row>
      <xdr:rowOff>76200</xdr:rowOff>
    </xdr:from>
    <xdr:to>
      <xdr:col>8</xdr:col>
      <xdr:colOff>0</xdr:colOff>
      <xdr:row>68</xdr:row>
      <xdr:rowOff>47625</xdr:rowOff>
    </xdr:to>
    <xdr:graphicFrame>
      <xdr:nvGraphicFramePr>
        <xdr:cNvPr id="3" name="Chart 3"/>
        <xdr:cNvGraphicFramePr/>
      </xdr:nvGraphicFramePr>
      <xdr:xfrm>
        <a:off x="200025" y="9010650"/>
        <a:ext cx="76485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nuario\Anuario_Pepa\Anuario%202001\AEA2000\EXCEL_CAPS\A01cap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0">
    <pageSetUpPr fitToPage="1"/>
  </sheetPr>
  <dimension ref="A1:H23"/>
  <sheetViews>
    <sheetView showGridLines="0" tabSelected="1" view="pageBreakPreview" zoomScale="75" zoomScaleNormal="75" zoomScaleSheetLayoutView="75" workbookViewId="0" topLeftCell="A1">
      <selection activeCell="F20" sqref="F20"/>
    </sheetView>
  </sheetViews>
  <sheetFormatPr defaultColWidth="11.421875" defaultRowHeight="12.75"/>
  <cols>
    <col min="1" max="1" width="13.28125" style="15" customWidth="1"/>
    <col min="2" max="3" width="18.140625" style="15" bestFit="1" customWidth="1"/>
    <col min="4" max="7" width="13.28125" style="15" customWidth="1"/>
    <col min="8" max="8" width="15.00390625" style="15" customWidth="1"/>
    <col min="9" max="9" width="11.140625" style="15" customWidth="1"/>
    <col min="10" max="17" width="12.00390625" style="15" customWidth="1"/>
    <col min="18" max="16384" width="11.42187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4.25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4.25" customHeight="1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2.75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3.5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ht="12.75">
      <c r="A10" s="30">
        <v>2000</v>
      </c>
      <c r="B10" s="31">
        <v>4065</v>
      </c>
      <c r="C10" s="31">
        <v>3349</v>
      </c>
      <c r="D10" s="31">
        <v>439</v>
      </c>
      <c r="E10" s="32">
        <f aca="true" t="shared" si="0" ref="E10:E20">+F10/C10*10</f>
        <v>34.09375933114362</v>
      </c>
      <c r="F10" s="31">
        <v>11418</v>
      </c>
      <c r="G10" s="33">
        <v>191.59</v>
      </c>
      <c r="H10" s="34">
        <v>21875.7462</v>
      </c>
    </row>
    <row r="11" spans="1:8" ht="12.75">
      <c r="A11" s="30">
        <v>2001</v>
      </c>
      <c r="B11" s="31">
        <v>4287</v>
      </c>
      <c r="C11" s="31">
        <v>3446</v>
      </c>
      <c r="D11" s="31">
        <v>417.138</v>
      </c>
      <c r="E11" s="35">
        <f t="shared" si="0"/>
        <v>34.54149738827626</v>
      </c>
      <c r="F11" s="31">
        <v>11903</v>
      </c>
      <c r="G11" s="33">
        <v>171.86</v>
      </c>
      <c r="H11" s="36">
        <v>20456.4958</v>
      </c>
    </row>
    <row r="12" spans="1:8" ht="12.75">
      <c r="A12" s="30">
        <v>2002</v>
      </c>
      <c r="B12" s="31">
        <v>5333</v>
      </c>
      <c r="C12" s="31">
        <v>3341</v>
      </c>
      <c r="D12" s="31">
        <v>417.824</v>
      </c>
      <c r="E12" s="35">
        <f t="shared" si="0"/>
        <v>40.876982939239745</v>
      </c>
      <c r="F12" s="31">
        <v>13657</v>
      </c>
      <c r="G12" s="33">
        <v>206.55</v>
      </c>
      <c r="H12" s="36">
        <v>28208.5335</v>
      </c>
    </row>
    <row r="13" spans="1:8" ht="12.75">
      <c r="A13" s="30">
        <v>2003</v>
      </c>
      <c r="B13" s="31">
        <v>5515</v>
      </c>
      <c r="C13" s="31">
        <v>3525</v>
      </c>
      <c r="D13" s="31">
        <v>278.84</v>
      </c>
      <c r="E13" s="35">
        <f t="shared" si="0"/>
        <v>26.7177304964539</v>
      </c>
      <c r="F13" s="31">
        <v>9418</v>
      </c>
      <c r="G13" s="33">
        <v>183.19</v>
      </c>
      <c r="H13" s="36">
        <v>17252.834199999998</v>
      </c>
    </row>
    <row r="14" spans="1:8" ht="12.75">
      <c r="A14" s="30">
        <v>2004</v>
      </c>
      <c r="B14" s="31">
        <v>5978</v>
      </c>
      <c r="C14" s="31">
        <v>5071</v>
      </c>
      <c r="D14" s="31">
        <v>254.348</v>
      </c>
      <c r="E14" s="35">
        <f t="shared" si="0"/>
        <v>16.789587852494577</v>
      </c>
      <c r="F14" s="31">
        <v>8514</v>
      </c>
      <c r="G14" s="33">
        <v>183.19</v>
      </c>
      <c r="H14" s="36">
        <v>15596.7966</v>
      </c>
    </row>
    <row r="15" spans="1:8" ht="12.75">
      <c r="A15" s="30">
        <v>2005</v>
      </c>
      <c r="B15" s="31">
        <v>5846</v>
      </c>
      <c r="C15" s="31">
        <v>5092</v>
      </c>
      <c r="D15" s="31">
        <v>250.937</v>
      </c>
      <c r="E15" s="35">
        <f t="shared" si="0"/>
        <v>16.946190102120976</v>
      </c>
      <c r="F15" s="31">
        <v>8629</v>
      </c>
      <c r="G15" s="33">
        <v>192.24</v>
      </c>
      <c r="H15" s="36">
        <v>16588.3896</v>
      </c>
    </row>
    <row r="16" spans="1:8" ht="12.75">
      <c r="A16" s="30">
        <v>2006</v>
      </c>
      <c r="B16" s="31">
        <v>6134</v>
      </c>
      <c r="C16" s="31">
        <v>4875</v>
      </c>
      <c r="D16" s="31">
        <v>232.225</v>
      </c>
      <c r="E16" s="35">
        <f t="shared" si="0"/>
        <v>20.8</v>
      </c>
      <c r="F16" s="31">
        <v>10140</v>
      </c>
      <c r="G16" s="33">
        <v>207.91</v>
      </c>
      <c r="H16" s="36">
        <v>21082.074</v>
      </c>
    </row>
    <row r="17" spans="1:8" ht="12.75">
      <c r="A17" s="30">
        <v>2007</v>
      </c>
      <c r="B17" s="31">
        <v>7147</v>
      </c>
      <c r="C17" s="31">
        <v>5650</v>
      </c>
      <c r="D17" s="31">
        <v>216.523</v>
      </c>
      <c r="E17" s="35">
        <f t="shared" si="0"/>
        <v>16.835398230088497</v>
      </c>
      <c r="F17" s="31">
        <v>9512</v>
      </c>
      <c r="G17" s="33">
        <v>220.04</v>
      </c>
      <c r="H17" s="36">
        <v>20930.2048</v>
      </c>
    </row>
    <row r="18" spans="1:8" ht="12.75">
      <c r="A18" s="37">
        <v>2008</v>
      </c>
      <c r="B18" s="31">
        <v>7418</v>
      </c>
      <c r="C18" s="31">
        <v>6434</v>
      </c>
      <c r="D18" s="31">
        <v>232.072</v>
      </c>
      <c r="E18" s="35">
        <f t="shared" si="0"/>
        <v>18.15666770282872</v>
      </c>
      <c r="F18" s="31">
        <v>11682</v>
      </c>
      <c r="G18" s="33">
        <v>225.3</v>
      </c>
      <c r="H18" s="36">
        <v>26319.546000000002</v>
      </c>
    </row>
    <row r="19" spans="1:8" ht="12.75">
      <c r="A19" s="37">
        <v>2009</v>
      </c>
      <c r="B19" s="31">
        <v>7765</v>
      </c>
      <c r="C19" s="31">
        <v>6586</v>
      </c>
      <c r="D19" s="31">
        <v>212.931</v>
      </c>
      <c r="E19" s="35">
        <f t="shared" si="0"/>
        <v>20.192833282720922</v>
      </c>
      <c r="F19" s="31">
        <v>13299</v>
      </c>
      <c r="G19" s="33">
        <v>214.29</v>
      </c>
      <c r="H19" s="36">
        <v>28498.4271</v>
      </c>
    </row>
    <row r="20" spans="1:8" ht="13.5" thickBot="1">
      <c r="A20" s="38">
        <v>2010</v>
      </c>
      <c r="B20" s="39">
        <v>7962</v>
      </c>
      <c r="C20" s="39">
        <v>6843</v>
      </c>
      <c r="D20" s="39">
        <v>223.704</v>
      </c>
      <c r="E20" s="40">
        <f t="shared" si="0"/>
        <v>19.549905012421455</v>
      </c>
      <c r="F20" s="39">
        <v>13378</v>
      </c>
      <c r="G20" s="41">
        <v>203.56</v>
      </c>
      <c r="H20" s="42">
        <f>G20*F20/100</f>
        <v>27232.256800000003</v>
      </c>
    </row>
    <row r="21" spans="1:8" ht="12.75" customHeight="1">
      <c r="A21" s="43" t="s">
        <v>22</v>
      </c>
      <c r="B21" s="43"/>
      <c r="C21" s="43"/>
      <c r="D21" s="43"/>
      <c r="E21" s="43"/>
      <c r="F21" s="43"/>
      <c r="G21" s="43"/>
      <c r="H21" s="43"/>
    </row>
    <row r="23" ht="12.75">
      <c r="A23" s="44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5" right="0.5118110236220472" top="0.5905511811023623" bottom="1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2012-04-20T12:10:24Z</dcterms:created>
  <dcterms:modified xsi:type="dcterms:W3CDTF">2012-04-20T12:10:36Z</dcterms:modified>
  <cp:category/>
  <cp:version/>
  <cp:contentType/>
  <cp:contentStatus/>
</cp:coreProperties>
</file>