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'13.1.2.2'!$A$1:$H$56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<sst xmlns="http://schemas.openxmlformats.org/spreadsheetml/2006/main" count="14" uniqueCount="10">
  <si>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</si>
  <si>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13.1.2.2. CEREALES GRANO-TRIGO: Serie histórica de superficie y producción según dureza del grano</t>
  </si>
  <si>
    <t>Trigo duro</t>
  </si>
  <si>
    <t>Años</t>
  </si>
  <si>
    <t>Superficie</t>
  </si>
  <si>
    <t>Producción</t>
  </si>
  <si>
    <t>(miles de hectáreas)</t>
  </si>
  <si>
    <t>(miles de toneladas)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</si>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</sst>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2" borderId="14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trigo según tipo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925"/>
          <c:w val="0.96875"/>
          <c:h val="0.7075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'13.1.2.2'!$A$8:$B$18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'13.1.2.2'!$C$8:$C$18</c:f>
              <c:numCache>
                <c:ptCount val="11"/>
                <c:pt idx="0">
                  <c:v>867.34</c:v>
                </c:pt>
                <c:pt idx="1">
                  <c:v>885.108</c:v>
                </c:pt>
                <c:pt idx="2">
                  <c:v>926.184</c:v>
                </c:pt>
                <c:pt idx="3">
                  <c:v>913.159</c:v>
                </c:pt>
                <c:pt idx="4">
                  <c:v>948.707</c:v>
                </c:pt>
                <c:pt idx="5">
                  <c:v>910.448</c:v>
                </c:pt>
                <c:pt idx="6">
                  <c:v>614.021</c:v>
                </c:pt>
                <c:pt idx="7">
                  <c:v>413.41</c:v>
                </c:pt>
                <c:pt idx="8">
                  <c:v>531.661</c:v>
                </c:pt>
                <c:pt idx="9">
                  <c:v>541.581</c:v>
                </c:pt>
                <c:pt idx="10">
                  <c:v>488.306</c:v>
                </c:pt>
              </c:numCache>
            </c:numRef>
          </c:val>
          <c:smooth val="0"/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'13.1.2.2'!$A$8:$B$18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'13.1.2.2'!$E$8:$E$18</c:f>
              <c:numCache>
                <c:ptCount val="11"/>
                <c:pt idx="0">
                  <c:v>1485.679</c:v>
                </c:pt>
                <c:pt idx="1">
                  <c:v>1291.897</c:v>
                </c:pt>
                <c:pt idx="2">
                  <c:v>1480.459</c:v>
                </c:pt>
                <c:pt idx="3">
                  <c:v>1307.482</c:v>
                </c:pt>
                <c:pt idx="4">
                  <c:v>1226.321</c:v>
                </c:pt>
                <c:pt idx="5">
                  <c:v>1363.661</c:v>
                </c:pt>
                <c:pt idx="6">
                  <c:v>1306.212</c:v>
                </c:pt>
                <c:pt idx="7">
                  <c:v>1389.903</c:v>
                </c:pt>
                <c:pt idx="8">
                  <c:v>1526.209</c:v>
                </c:pt>
                <c:pt idx="9">
                  <c:v>1231.171</c:v>
                </c:pt>
                <c:pt idx="10">
                  <c:v>1459.767</c:v>
                </c:pt>
              </c:numCache>
            </c:numRef>
          </c:val>
          <c:smooth val="0"/>
        </c:ser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697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95"/>
          <c:y val="0.18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trigo según tipo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195"/>
          <c:w val="0.96675"/>
          <c:h val="0.6805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'13.1.2.2'!$A$8:$B$18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'13.1.2.2'!$D$8:$D$18</c:f>
              <c:numCache>
                <c:ptCount val="11"/>
                <c:pt idx="0">
                  <c:v>1939.189</c:v>
                </c:pt>
                <c:pt idx="1">
                  <c:v>1899.498</c:v>
                </c:pt>
                <c:pt idx="2">
                  <c:v>2153.195</c:v>
                </c:pt>
                <c:pt idx="3">
                  <c:v>1989.064</c:v>
                </c:pt>
                <c:pt idx="4">
                  <c:v>2707.828</c:v>
                </c:pt>
                <c:pt idx="5">
                  <c:v>934.523</c:v>
                </c:pt>
                <c:pt idx="6">
                  <c:v>1643.214</c:v>
                </c:pt>
                <c:pt idx="7">
                  <c:v>1227.124</c:v>
                </c:pt>
                <c:pt idx="8">
                  <c:v>1184.844</c:v>
                </c:pt>
                <c:pt idx="9">
                  <c:v>1401.499</c:v>
                </c:pt>
                <c:pt idx="10">
                  <c:v>999.861</c:v>
                </c:pt>
              </c:numCache>
            </c:numRef>
          </c:val>
          <c:smooth val="0"/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'13.1.2.2'!$A$8:$B$18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'13.1.2.2'!$F$8:$F$18</c:f>
              <c:numCache>
                <c:ptCount val="11"/>
                <c:pt idx="0">
                  <c:v>5354.434</c:v>
                </c:pt>
                <c:pt idx="1">
                  <c:v>3108.2</c:v>
                </c:pt>
                <c:pt idx="2">
                  <c:v>4668.965</c:v>
                </c:pt>
                <c:pt idx="3">
                  <c:v>4029.922</c:v>
                </c:pt>
                <c:pt idx="4">
                  <c:v>4388.896</c:v>
                </c:pt>
                <c:pt idx="5">
                  <c:v>3092.171</c:v>
                </c:pt>
                <c:pt idx="6">
                  <c:v>3878.368</c:v>
                </c:pt>
                <c:pt idx="7">
                  <c:v>5209.235</c:v>
                </c:pt>
                <c:pt idx="8">
                  <c:v>5646.617</c:v>
                </c:pt>
                <c:pt idx="9">
                  <c:v>3403.273</c:v>
                </c:pt>
                <c:pt idx="10">
                  <c:v>4941.336</c:v>
                </c:pt>
              </c:numCache>
            </c:numRef>
          </c:val>
          <c:smooth val="0"/>
        </c:ser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22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85"/>
          <c:y val="0.19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0</xdr:rowOff>
    </xdr:from>
    <xdr:to>
      <xdr:col>5</xdr:col>
      <xdr:colOff>1266825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66675" y="3743325"/>
        <a:ext cx="7305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39</xdr:row>
      <xdr:rowOff>142875</xdr:rowOff>
    </xdr:from>
    <xdr:to>
      <xdr:col>5</xdr:col>
      <xdr:colOff>1266825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76200" y="6638925"/>
        <a:ext cx="7296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0"/>
  <sheetViews>
    <sheetView showGridLines="0" tabSelected="1" view="pageBreakPreview" zoomScale="75" zoomScaleNormal="75" zoomScaleSheetLayoutView="75" workbookViewId="0" topLeftCell="A28">
      <selection activeCell="F19" sqref="F19"/>
    </sheetView>
  </sheetViews>
  <sheetFormatPr defaultColWidth="11.421875" defaultRowHeight="12.75"/>
  <cols>
    <col min="1" max="2" width="14.7109375" style="0" customWidth="1"/>
    <col min="3" max="6" width="20.7109375" style="0" customWidth="1"/>
    <col min="7" max="7" width="7.57421875" style="0" customWidth="1"/>
    <col min="8" max="8" width="14.7109375" style="0" customWidth="1"/>
    <col min="9" max="9" width="11.7109375" style="0" bestFit="1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="4" customFormat="1" ht="14.25"/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7"/>
      <c r="C4" s="7"/>
      <c r="D4" s="7"/>
      <c r="E4" s="7"/>
      <c r="F4" s="8"/>
      <c r="G4" s="9"/>
      <c r="H4" s="9"/>
    </row>
    <row r="5" spans="1:8" ht="14.25">
      <c r="A5" s="10"/>
      <c r="B5" s="11"/>
      <c r="C5" s="12" t="s">
        <v>2</v>
      </c>
      <c r="D5" s="13"/>
      <c r="E5" s="12" t="s">
        <v>8</v>
      </c>
      <c r="F5" s="14"/>
      <c r="G5" s="9"/>
      <c r="H5" s="9"/>
    </row>
    <row r="6" spans="1:8" ht="12.75">
      <c r="A6" s="15" t="s">
        <v>3</v>
      </c>
      <c r="B6" s="16"/>
      <c r="C6" s="17" t="s">
        <v>4</v>
      </c>
      <c r="D6" s="17" t="s">
        <v>5</v>
      </c>
      <c r="E6" s="17" t="s">
        <v>4</v>
      </c>
      <c r="F6" s="18" t="s">
        <v>5</v>
      </c>
      <c r="G6" s="9"/>
      <c r="H6" s="9"/>
    </row>
    <row r="7" spans="1:8" ht="13.5" thickBot="1">
      <c r="A7" s="19"/>
      <c r="B7" s="20"/>
      <c r="C7" s="21" t="s">
        <v>6</v>
      </c>
      <c r="D7" s="21" t="s">
        <v>7</v>
      </c>
      <c r="E7" s="21" t="s">
        <v>6</v>
      </c>
      <c r="F7" s="22" t="s">
        <v>7</v>
      </c>
      <c r="G7" s="9"/>
      <c r="H7" s="9"/>
    </row>
    <row r="8" spans="1:8" ht="12.75" customHeight="1">
      <c r="A8" s="23">
        <v>2000</v>
      </c>
      <c r="B8" s="24"/>
      <c r="C8" s="25">
        <v>867.34</v>
      </c>
      <c r="D8" s="25">
        <v>1939.189</v>
      </c>
      <c r="E8" s="25">
        <v>1485.679</v>
      </c>
      <c r="F8" s="26">
        <v>5354.434</v>
      </c>
      <c r="G8" s="27"/>
      <c r="H8" s="9"/>
    </row>
    <row r="9" spans="1:8" ht="12.75" customHeight="1">
      <c r="A9" s="28">
        <v>2001</v>
      </c>
      <c r="B9" s="29"/>
      <c r="C9" s="25">
        <v>885.108</v>
      </c>
      <c r="D9" s="25">
        <v>1899.498</v>
      </c>
      <c r="E9" s="25">
        <v>1291.897</v>
      </c>
      <c r="F9" s="26">
        <v>3108.2</v>
      </c>
      <c r="G9" s="9"/>
      <c r="H9" s="9"/>
    </row>
    <row r="10" spans="1:8" ht="12.75" customHeight="1">
      <c r="A10" s="28">
        <v>2002</v>
      </c>
      <c r="B10" s="29"/>
      <c r="C10" s="25">
        <v>926.184</v>
      </c>
      <c r="D10" s="25">
        <v>2153.195</v>
      </c>
      <c r="E10" s="25">
        <v>1480.459</v>
      </c>
      <c r="F10" s="26">
        <v>4668.965</v>
      </c>
      <c r="G10" s="9"/>
      <c r="H10" s="9"/>
    </row>
    <row r="11" spans="1:8" ht="12.75" customHeight="1">
      <c r="A11" s="28">
        <v>2003</v>
      </c>
      <c r="B11" s="29"/>
      <c r="C11" s="25">
        <v>913.159</v>
      </c>
      <c r="D11" s="25">
        <v>1989.064</v>
      </c>
      <c r="E11" s="25">
        <v>1307.482</v>
      </c>
      <c r="F11" s="26">
        <v>4029.922</v>
      </c>
      <c r="G11" s="9"/>
      <c r="H11" s="9"/>
    </row>
    <row r="12" spans="1:8" ht="12.75" customHeight="1">
      <c r="A12" s="28">
        <v>2004</v>
      </c>
      <c r="B12" s="29"/>
      <c r="C12" s="25">
        <v>948.707</v>
      </c>
      <c r="D12" s="25">
        <v>2707.828</v>
      </c>
      <c r="E12" s="25">
        <v>1226.321</v>
      </c>
      <c r="F12" s="26">
        <v>4388.896</v>
      </c>
      <c r="G12" s="9"/>
      <c r="H12" s="9"/>
    </row>
    <row r="13" spans="1:6" ht="12.75">
      <c r="A13" s="28">
        <v>2005</v>
      </c>
      <c r="B13" s="29"/>
      <c r="C13" s="25">
        <f>910448/1000</f>
        <v>910.448</v>
      </c>
      <c r="D13" s="25">
        <f>934523/1000</f>
        <v>934.523</v>
      </c>
      <c r="E13" s="25">
        <f>1363661/1000</f>
        <v>1363.661</v>
      </c>
      <c r="F13" s="26">
        <f>3092171/1000</f>
        <v>3092.171</v>
      </c>
    </row>
    <row r="14" spans="1:6" ht="12.75">
      <c r="A14" s="23">
        <v>2006</v>
      </c>
      <c r="B14" s="24"/>
      <c r="C14" s="25">
        <v>614.021</v>
      </c>
      <c r="D14" s="25">
        <v>1643.214</v>
      </c>
      <c r="E14" s="25">
        <v>1306.212</v>
      </c>
      <c r="F14" s="26">
        <v>3878.368</v>
      </c>
    </row>
    <row r="15" spans="1:6" ht="12.75">
      <c r="A15" s="23">
        <v>2007</v>
      </c>
      <c r="B15" s="24"/>
      <c r="C15" s="30">
        <f>413410/1000</f>
        <v>413.41</v>
      </c>
      <c r="D15" s="30">
        <f>1227124/1000</f>
        <v>1227.124</v>
      </c>
      <c r="E15" s="30">
        <f>1389903/1000</f>
        <v>1389.903</v>
      </c>
      <c r="F15" s="31">
        <f>5209235/1000</f>
        <v>5209.235</v>
      </c>
    </row>
    <row r="16" spans="1:6" ht="12.75">
      <c r="A16" s="23">
        <v>2008</v>
      </c>
      <c r="B16" s="24"/>
      <c r="C16" s="30">
        <f>531661/1000</f>
        <v>531.661</v>
      </c>
      <c r="D16" s="30">
        <f>1184844/1000</f>
        <v>1184.844</v>
      </c>
      <c r="E16" s="30">
        <f>1526209/1000</f>
        <v>1526.209</v>
      </c>
      <c r="F16" s="31">
        <f>5646617/1000</f>
        <v>5646.617</v>
      </c>
    </row>
    <row r="17" spans="1:6" ht="12.75">
      <c r="A17" s="28">
        <v>2009</v>
      </c>
      <c r="B17" s="29"/>
      <c r="C17" s="30">
        <v>541.581</v>
      </c>
      <c r="D17" s="30">
        <v>1401.499</v>
      </c>
      <c r="E17" s="30">
        <v>1231.171</v>
      </c>
      <c r="F17" s="31">
        <v>3403.273</v>
      </c>
    </row>
    <row r="18" spans="1:6" ht="13.5" thickBot="1">
      <c r="A18" s="23">
        <v>2010</v>
      </c>
      <c r="B18" s="24"/>
      <c r="C18" s="30">
        <v>488.306</v>
      </c>
      <c r="D18" s="30">
        <v>999.861</v>
      </c>
      <c r="E18" s="30">
        <v>1459.767</v>
      </c>
      <c r="F18" s="31">
        <v>4941.336</v>
      </c>
    </row>
    <row r="19" spans="1:8" ht="14.25">
      <c r="A19" s="32" t="s">
        <v>9</v>
      </c>
      <c r="B19" s="32"/>
      <c r="C19" s="32"/>
      <c r="D19" s="32"/>
      <c r="E19" s="32"/>
      <c r="F19" s="33"/>
      <c r="G19" s="9"/>
      <c r="H19" s="9"/>
    </row>
    <row r="20" spans="1:8" ht="12.75">
      <c r="A20" s="9"/>
      <c r="B20" s="9"/>
      <c r="C20" s="9"/>
      <c r="D20" s="9"/>
      <c r="E20" s="9"/>
      <c r="G20" s="9"/>
      <c r="H20" s="9"/>
    </row>
  </sheetData>
  <mergeCells count="8">
    <mergeCell ref="A1:F1"/>
    <mergeCell ref="A6:B6"/>
    <mergeCell ref="A3:H3"/>
    <mergeCell ref="A14:B14"/>
    <mergeCell ref="A15:B15"/>
    <mergeCell ref="A18:B18"/>
    <mergeCell ref="A8:B8"/>
    <mergeCell ref="A16:B1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2012-01-30T07:42:52Z</dcterms:created>
  <dcterms:modified xsi:type="dcterms:W3CDTF">2012-01-30T07:43:07Z</dcterms:modified>
  <cp:category/>
  <cp:version/>
  <cp:contentType/>
  <cp:contentStatus/>
</cp:coreProperties>
</file>