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12.10.4.3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#REF!</definedName>
    <definedName name="\B">#REF!</definedName>
    <definedName name="\C">#REF!</definedName>
    <definedName name="\D">'[1]19.11-12'!$B$51</definedName>
    <definedName name="\G">#REF!</definedName>
    <definedName name="\I">#REF!</definedName>
    <definedName name="\L">'[1]19.11-12'!$B$53</definedName>
    <definedName name="\N">#REF!</definedName>
    <definedName name="\T">'[1]19.18-19'!#REF!</definedName>
    <definedName name="\x">'[7]Arlleg01'!$IR$8190</definedName>
    <definedName name="\z">'[7]Arlleg01'!$IR$8190</definedName>
    <definedName name="__123Graph_A" hidden="1">'[1]19.14-15'!$B$34:$B$37</definedName>
    <definedName name="__123Graph_ACurrent" hidden="1">'[1]19.14-15'!$B$34:$B$37</definedName>
    <definedName name="__123Graph_AGrßfico1" hidden="1">'[1]19.14-15'!$B$34:$B$37</definedName>
    <definedName name="__123Graph_B" hidden="1">'[1]p122'!#REF!</definedName>
    <definedName name="__123Graph_BCurrent" hidden="1">'[1]19.14-15'!#REF!</definedName>
    <definedName name="__123Graph_BGrßfico1" hidden="1">'[1]19.14-15'!#REF!</definedName>
    <definedName name="__123Graph_C" hidden="1">'[1]19.14-15'!$C$34:$C$37</definedName>
    <definedName name="__123Graph_CCurrent" hidden="1">'[1]19.14-15'!$C$34:$C$37</definedName>
    <definedName name="__123Graph_CGrßfico1" hidden="1">'[1]19.14-15'!$C$34:$C$37</definedName>
    <definedName name="__123Graph_D" hidden="1">'[1]p122'!#REF!</definedName>
    <definedName name="__123Graph_DCurrent" hidden="1">'[1]19.14-15'!#REF!</definedName>
    <definedName name="__123Graph_DGrßfico1" hidden="1">'[1]19.14-15'!#REF!</definedName>
    <definedName name="__123Graph_E" hidden="1">'[1]19.14-15'!$D$34:$D$37</definedName>
    <definedName name="__123Graph_ECurrent" hidden="1">'[1]19.14-15'!$D$34:$D$37</definedName>
    <definedName name="__123Graph_EGrßfico1" hidden="1">'[1]19.14-15'!$D$34:$D$37</definedName>
    <definedName name="__123Graph_F" hidden="1">'[1]p122'!#REF!</definedName>
    <definedName name="__123Graph_FCurrent" hidden="1">'[1]19.14-15'!#REF!</definedName>
    <definedName name="__123Graph_FGrßfico1" hidden="1">'[1]19.14-15'!#REF!</definedName>
    <definedName name="__123Graph_X" hidden="1">'[1]p122'!#REF!</definedName>
    <definedName name="__123Graph_XCurrent" hidden="1">'[1]19.14-15'!#REF!</definedName>
    <definedName name="__123Graph_XGrßfico1" hidden="1">'[1]19.14-15'!#REF!</definedName>
    <definedName name="A_impresión_IM">#REF!</definedName>
    <definedName name="alk">'[5]19.11-12'!$B$53</definedName>
    <definedName name="_xlnm.Print_Area" localSheetId="0">'12.10.4.3'!$A$1:$K$30</definedName>
    <definedName name="balan.xls" hidden="1">'[6]7.24'!$D$6:$D$27</definedName>
    <definedName name="GUION">#REF!</definedName>
    <definedName name="Imprimir_área_IM">#REF!</definedName>
    <definedName name="kk" hidden="1">'[9]19.14-15'!#REF!</definedName>
    <definedName name="kkjkj">#REF!</definedName>
    <definedName name="p421">'[2]CARNE1'!$B$44</definedName>
    <definedName name="p431" hidden="1">'[2]CARNE7'!$G$11:$G$93</definedName>
    <definedName name="p7" hidden="1">'[9]19.14-15'!#REF!</definedName>
    <definedName name="PEP">'[3]GANADE1'!$B$79</definedName>
    <definedName name="PEP1">'[4]19.11-12'!$B$51</definedName>
    <definedName name="PEP2">'[3]GANADE1'!$B$75</definedName>
    <definedName name="PEP3">'[4]19.11-12'!$B$53</definedName>
    <definedName name="PEP4" hidden="1">'[4]19.14-15'!$B$34:$B$37</definedName>
    <definedName name="PP1">'[3]GANADE1'!$B$77</definedName>
    <definedName name="PP10" hidden="1">'[4]19.14-15'!$C$34:$C$37</definedName>
    <definedName name="PP11" hidden="1">'[4]19.14-15'!$C$34:$C$37</definedName>
    <definedName name="PP12" hidden="1">'[4]19.14-15'!$C$34:$C$37</definedName>
    <definedName name="PP13" hidden="1">'[4]19.14-15'!#REF!</definedName>
    <definedName name="PP14" hidden="1">'[4]19.14-15'!#REF!</definedName>
    <definedName name="PP15" hidden="1">'[4]19.14-15'!#REF!</definedName>
    <definedName name="PP16" hidden="1">'[4]19.14-15'!$D$34:$D$37</definedName>
    <definedName name="PP17" hidden="1">'[4]19.14-15'!$D$34:$D$37</definedName>
    <definedName name="pp18" hidden="1">'[4]19.14-15'!$D$34:$D$37</definedName>
    <definedName name="pp19" hidden="1">'[4]19.14-15'!#REF!</definedName>
    <definedName name="PP2">'[4]19.22'!#REF!</definedName>
    <definedName name="PP20" hidden="1">'[4]19.14-15'!#REF!</definedName>
    <definedName name="PP21" hidden="1">'[4]19.14-15'!#REF!</definedName>
    <definedName name="PP22" hidden="1">'[4]19.14-15'!#REF!</definedName>
    <definedName name="pp23" hidden="1">'[4]19.14-15'!#REF!</definedName>
    <definedName name="pp24" hidden="1">'[4]19.14-15'!#REF!</definedName>
    <definedName name="pp25" hidden="1">'[4]19.14-15'!#REF!</definedName>
    <definedName name="pp26" hidden="1">'[4]19.14-15'!#REF!</definedName>
    <definedName name="pp27" hidden="1">'[4]19.14-15'!#REF!</definedName>
    <definedName name="PP3">'[3]GANADE1'!$B$79</definedName>
    <definedName name="PP4">'[4]19.11-12'!$B$51</definedName>
    <definedName name="PP5" hidden="1">'[4]19.14-15'!$B$34:$B$37</definedName>
    <definedName name="PP6" hidden="1">'[4]19.14-15'!$B$34:$B$37</definedName>
    <definedName name="PP7" hidden="1">'[4]19.14-15'!#REF!</definedName>
    <definedName name="PP8" hidden="1">'[4]19.14-15'!#REF!</definedName>
    <definedName name="PP9" hidden="1">'[4]19.14-15'!#REF!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<sst xmlns="http://schemas.openxmlformats.org/spreadsheetml/2006/main" count="38" uniqueCount="32">
  <si>
    <t>INCENDIOS FORESTALES</t>
  </si>
  <si>
    <t>12.10.4.3. CAUSAS: Análisis autonómico de los incendios según conocimiento de causa, 2010</t>
  </si>
  <si>
    <t>Comunidad Autónoma</t>
  </si>
  <si>
    <t>Número total de siniestros</t>
  </si>
  <si>
    <t>Siniestros con</t>
  </si>
  <si>
    <t>Siniestros con causa conocida</t>
  </si>
  <si>
    <t>causa desconocida</t>
  </si>
  <si>
    <t>Cierta</t>
  </si>
  <si>
    <t>Supuesta</t>
  </si>
  <si>
    <t>Total</t>
  </si>
  <si>
    <t>Número</t>
  </si>
  <si>
    <t>Porcentaje</t>
  </si>
  <si>
    <t>Euskadi</t>
  </si>
  <si>
    <t>Cataluña</t>
  </si>
  <si>
    <t>Galicia</t>
  </si>
  <si>
    <t>Andalucía</t>
  </si>
  <si>
    <t>Asturias</t>
  </si>
  <si>
    <t>Cantabria</t>
  </si>
  <si>
    <t>La Rioja</t>
  </si>
  <si>
    <t>Murcia</t>
  </si>
  <si>
    <t>Com. Valenciana</t>
  </si>
  <si>
    <t>Aragón</t>
  </si>
  <si>
    <t>Castilla-La Mancha</t>
  </si>
  <si>
    <t>Canarias</t>
  </si>
  <si>
    <t>Navarra</t>
  </si>
  <si>
    <t>Extremadura</t>
  </si>
  <si>
    <t>Illes Balears</t>
  </si>
  <si>
    <t>Madrid</t>
  </si>
  <si>
    <t>Castilla y León</t>
  </si>
  <si>
    <t>Ceuta</t>
  </si>
  <si>
    <t>Melilla</t>
  </si>
  <si>
    <t>ESPAÑA</t>
  </si>
</sst>
</file>

<file path=xl/styles.xml><?xml version="1.0" encoding="utf-8"?>
<styleSheet xmlns="http://schemas.openxmlformats.org/spreadsheetml/2006/main">
  <numFmts count="6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#,##0_);\(#,##0\)"/>
    <numFmt numFmtId="166" formatCode="0.00_)"/>
    <numFmt numFmtId="167" formatCode="#,##0__;\–#,##0__;\–__;@__"/>
    <numFmt numFmtId="168" formatCode="#,##0;\(0.0\)"/>
    <numFmt numFmtId="169" formatCode="#,##0.0_);\(#,##0.0\)"/>
    <numFmt numFmtId="170" formatCode="#,##0__;\–#,##0__;0__;@__"/>
    <numFmt numFmtId="171" formatCode="_-* #,##0.00\ [$€]_-;\-* #,##0.00\ [$€]_-;_-* &quot;-&quot;??\ [$€]_-;_-@_-"/>
    <numFmt numFmtId="172" formatCode="#,##0.00__;\–#,##0.00__;0.00__;@__"/>
    <numFmt numFmtId="173" formatCode="#,##0.00_);\(#,##0.00\)"/>
    <numFmt numFmtId="174" formatCode="#,##0.0__;\–#,##0.0__;0.0__;@__"/>
    <numFmt numFmtId="175" formatCode="#,##0.000__;\–#,##0.000__;0.000__;@__"/>
    <numFmt numFmtId="176" formatCode="0.0%"/>
    <numFmt numFmtId="177" formatCode="#,##0.000_);\(#,##0.000\)"/>
    <numFmt numFmtId="178" formatCode="#,##0.00__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\ \ @"/>
    <numFmt numFmtId="184" formatCode="#,##0.0\ "/>
    <numFmt numFmtId="185" formatCode="0.0"/>
    <numFmt numFmtId="186" formatCode="#,##0.0\ \ "/>
    <numFmt numFmtId="187" formatCode="#,##0.00_ ;\-#,##0.00\ "/>
    <numFmt numFmtId="188" formatCode="0.0\ "/>
    <numFmt numFmtId="189" formatCode="\ \ \ \ \ \ \ \ \ \ \ \ \ \ \ \ \ \ \ \ #,##0.0"/>
    <numFmt numFmtId="190" formatCode="\ \ \ \ \ \ \ \ \ \ \ \ \ \ \ \ \ \ \ \ \ \ \ \ \ \ \ \ \ \ \ \ \ \ \ \ \ \ \ \ \ \ \ \ \ #,##0.0"/>
    <numFmt numFmtId="191" formatCode="_-* #,##0\ &quot;Pts&quot;_-;\-* #,##0\ &quot;Pts&quot;_-;_-* &quot;-&quot;\ &quot;Pts&quot;_-;_-@_-"/>
    <numFmt numFmtId="192" formatCode="_-* #,##0\ _P_t_s_-;\-* #,##0\ _P_t_s_-;_-* &quot;-&quot;\ _P_t_s_-;_-@_-"/>
    <numFmt numFmtId="193" formatCode="_-* #,##0.00\ &quot;Pts&quot;_-;\-* #,##0.00\ &quot;Pts&quot;_-;_-* &quot;-&quot;??\ &quot;Pts&quot;_-;_-@_-"/>
    <numFmt numFmtId="194" formatCode="_-* #,##0.00\ _P_t_s_-;\-* #,##0.00\ _P_t_s_-;_-* &quot;-&quot;??\ _P_t_s_-;_-@_-"/>
    <numFmt numFmtId="195" formatCode="#,##0\ &quot;pta&quot;;\-#,##0\ &quot;pta&quot;"/>
    <numFmt numFmtId="196" formatCode="#,##0\ &quot;pta&quot;;[Red]\-#,##0\ &quot;pta&quot;"/>
    <numFmt numFmtId="197" formatCode="#,##0.00\ &quot;pta&quot;;\-#,##0.00\ &quot;pta&quot;"/>
    <numFmt numFmtId="198" formatCode="#,##0.00\ &quot;pta&quot;;[Red]\-#,##0.00\ &quot;pta&quot;"/>
    <numFmt numFmtId="199" formatCode="_-* #,##0\ &quot;pta&quot;_-;\-* #,##0\ &quot;pta&quot;_-;_-* &quot;-&quot;\ &quot;pta&quot;_-;_-@_-"/>
    <numFmt numFmtId="200" formatCode="_-* #,##0\ _p_t_a_-;\-* #,##0\ _p_t_a_-;_-* &quot;-&quot;\ _p_t_a_-;_-@_-"/>
    <numFmt numFmtId="201" formatCode="_-* #,##0.00\ &quot;pta&quot;_-;\-* #,##0.00\ &quot;pta&quot;_-;_-* &quot;-&quot;??\ &quot;pta&quot;_-;_-@_-"/>
    <numFmt numFmtId="202" formatCode="_-* #,##0.00\ _p_t_a_-;\-* #,##0.00\ _p_t_a_-;_-* &quot;-&quot;??\ _p_t_a_-;_-@_-"/>
    <numFmt numFmtId="203" formatCode="&quot;$&quot;#,##0_);\(&quot;$&quot;#,##0\)"/>
    <numFmt numFmtId="204" formatCode="&quot;$&quot;#,##0_);[Red]\(&quot;$&quot;#,##0\)"/>
    <numFmt numFmtId="205" formatCode="&quot;$&quot;#,##0.00_);\(&quot;$&quot;#,##0.00\)"/>
    <numFmt numFmtId="206" formatCode="&quot;$&quot;#,##0.00_);[Red]\(&quot;$&quot;#,##0.00\)"/>
    <numFmt numFmtId="207" formatCode="_(&quot;$&quot;* #,##0_);_(&quot;$&quot;* \(#,##0\);_(&quot;$&quot;* &quot;-&quot;_);_(@_)"/>
    <numFmt numFmtId="208" formatCode="_(* #,##0_);_(* \(#,##0\);_(* &quot;-&quot;_);_(@_)"/>
    <numFmt numFmtId="209" formatCode="_(&quot;$&quot;* #,##0.00_);_(&quot;$&quot;* \(#,##0.00\);_(&quot;$&quot;* &quot;-&quot;??_);_(@_)"/>
    <numFmt numFmtId="210" formatCode="_(* #,##0.00_);_(* \(#,##0.00\);_(* &quot;-&quot;??_);_(@_)"/>
    <numFmt numFmtId="211" formatCode="mmmm\ d\,\ yyyy"/>
    <numFmt numFmtId="212" formatCode="0.000"/>
    <numFmt numFmtId="213" formatCode="#,##0.000"/>
    <numFmt numFmtId="214" formatCode="_-* #,##0.0\ _P_t_s_-;\-* #,##0.0\ _P_t_s_-;_-* &quot;-&quot;??\ _P_t_s_-;_-@_-"/>
    <numFmt numFmtId="215" formatCode="_-* #,##0.000\ _P_t_s_-;\-* #,##0.000\ _P_t_s_-;_-* &quot;-&quot;??\ _P_t_s_-;_-@_-"/>
    <numFmt numFmtId="216" formatCode="_-* #,##0.0\ _€_-;\-* #,##0.0\ _€_-;_-* &quot;-&quot;?\ _€_-;_-@_-"/>
    <numFmt numFmtId="217" formatCode="#,##0_ ;\-#,##0\ "/>
    <numFmt numFmtId="218" formatCode="#,##0.00;[Red]#,##0.00"/>
  </numFmts>
  <fonts count="2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2"/>
      <name val="Helv"/>
      <family val="0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 style="thin">
        <color indexed="17"/>
      </bottom>
    </border>
    <border>
      <left>
        <color indexed="63"/>
      </left>
      <right style="thin">
        <color indexed="17"/>
      </right>
      <top>
        <color indexed="63"/>
      </top>
      <bottom style="thin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 style="thin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thin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</borders>
  <cellStyleXfs count="70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3" fillId="5" borderId="0" applyNumberFormat="0" applyBorder="0" applyAlignment="0" applyProtection="0"/>
    <xf numFmtId="0" fontId="4" fillId="17" borderId="1" applyNumberFormat="0" applyAlignment="0" applyProtection="0"/>
    <xf numFmtId="0" fontId="5" fillId="18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22" borderId="0" applyNumberFormat="0" applyBorder="0" applyAlignment="0" applyProtection="0"/>
    <xf numFmtId="0" fontId="8" fillId="8" borderId="1" applyNumberFormat="0" applyAlignment="0" applyProtection="0"/>
    <xf numFmtId="17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3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37" fontId="13" fillId="0" borderId="0">
      <alignment/>
      <protection/>
    </xf>
    <xf numFmtId="173" fontId="13" fillId="0" borderId="0">
      <alignment/>
      <protection/>
    </xf>
    <xf numFmtId="0" fontId="0" fillId="24" borderId="4" applyNumberFormat="0" applyFont="0" applyAlignment="0" applyProtection="0"/>
    <xf numFmtId="168" fontId="0" fillId="0" borderId="5">
      <alignment horizontal="right"/>
      <protection/>
    </xf>
    <xf numFmtId="9" fontId="0" fillId="0" borderId="0" applyFont="0" applyFill="0" applyBorder="0" applyAlignment="0" applyProtection="0"/>
    <xf numFmtId="0" fontId="14" fillId="17" borderId="6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7" fillId="0" borderId="9" applyNumberFormat="0" applyFill="0" applyAlignment="0" applyProtection="0"/>
    <xf numFmtId="0" fontId="20" fillId="0" borderId="10" applyNumberFormat="0" applyFill="0" applyAlignment="0" applyProtection="0"/>
  </cellStyleXfs>
  <cellXfs count="42">
    <xf numFmtId="0" fontId="0" fillId="2" borderId="0" xfId="0" applyAlignment="1">
      <alignment/>
    </xf>
    <xf numFmtId="0" fontId="22" fillId="2" borderId="0" xfId="0" applyFont="1" applyAlignment="1">
      <alignment horizontal="center"/>
    </xf>
    <xf numFmtId="0" fontId="22" fillId="2" borderId="0" xfId="0" applyFont="1" applyAlignment="1">
      <alignment/>
    </xf>
    <xf numFmtId="0" fontId="23" fillId="0" borderId="0" xfId="0" applyFont="1" applyFill="1" applyAlignment="1">
      <alignment horizontal="center"/>
    </xf>
    <xf numFmtId="0" fontId="23" fillId="2" borderId="0" xfId="0" applyFont="1" applyAlignment="1">
      <alignment/>
    </xf>
    <xf numFmtId="0" fontId="0" fillId="2" borderId="11" xfId="0" applyBorder="1" applyAlignment="1">
      <alignment/>
    </xf>
    <xf numFmtId="0" fontId="0" fillId="2" borderId="0" xfId="0" applyBorder="1" applyAlignment="1">
      <alignment/>
    </xf>
    <xf numFmtId="0" fontId="0" fillId="5" borderId="12" xfId="0" applyFont="1" applyFill="1" applyBorder="1" applyAlignment="1">
      <alignment horizontal="center" vertical="center" wrapText="1"/>
    </xf>
    <xf numFmtId="0" fontId="0" fillId="5" borderId="13" xfId="0" applyFont="1" applyFill="1" applyBorder="1" applyAlignment="1">
      <alignment horizontal="center" vertical="center" wrapText="1"/>
    </xf>
    <xf numFmtId="0" fontId="0" fillId="5" borderId="14" xfId="0" applyFill="1" applyBorder="1" applyAlignment="1">
      <alignment horizontal="center"/>
    </xf>
    <xf numFmtId="0" fontId="0" fillId="5" borderId="12" xfId="0" applyFill="1" applyBorder="1" applyAlignment="1">
      <alignment horizontal="center"/>
    </xf>
    <xf numFmtId="0" fontId="0" fillId="5" borderId="15" xfId="0" applyFill="1" applyBorder="1" applyAlignment="1">
      <alignment horizontal="center"/>
    </xf>
    <xf numFmtId="0" fontId="0" fillId="5" borderId="16" xfId="0" applyFill="1" applyBorder="1" applyAlignment="1">
      <alignment horizontal="center"/>
    </xf>
    <xf numFmtId="0" fontId="0" fillId="2" borderId="0" xfId="0" applyBorder="1" applyAlignment="1">
      <alignment/>
    </xf>
    <xf numFmtId="0" fontId="0" fillId="5" borderId="17" xfId="0" applyFont="1" applyFill="1" applyBorder="1" applyAlignment="1">
      <alignment horizontal="center" vertical="center" wrapText="1"/>
    </xf>
    <xf numFmtId="0" fontId="0" fillId="5" borderId="18" xfId="0" applyFont="1" applyFill="1" applyBorder="1" applyAlignment="1">
      <alignment horizontal="center" vertical="center" wrapText="1"/>
    </xf>
    <xf numFmtId="0" fontId="0" fillId="5" borderId="19" xfId="0" applyFill="1" applyBorder="1" applyAlignment="1">
      <alignment horizontal="center"/>
    </xf>
    <xf numFmtId="0" fontId="0" fillId="5" borderId="20" xfId="0" applyFill="1" applyBorder="1" applyAlignment="1">
      <alignment horizontal="center"/>
    </xf>
    <xf numFmtId="0" fontId="0" fillId="5" borderId="21" xfId="0" applyFill="1" applyBorder="1" applyAlignment="1">
      <alignment horizontal="center"/>
    </xf>
    <xf numFmtId="0" fontId="0" fillId="5" borderId="22" xfId="0" applyFill="1" applyBorder="1" applyAlignment="1">
      <alignment horizontal="center"/>
    </xf>
    <xf numFmtId="0" fontId="0" fillId="5" borderId="23" xfId="0" applyFill="1" applyBorder="1" applyAlignment="1">
      <alignment horizontal="center"/>
    </xf>
    <xf numFmtId="0" fontId="0" fillId="5" borderId="24" xfId="0" applyFont="1" applyFill="1" applyBorder="1" applyAlignment="1">
      <alignment horizontal="center" vertical="center" wrapText="1"/>
    </xf>
    <xf numFmtId="0" fontId="0" fillId="5" borderId="25" xfId="0" applyFont="1" applyFill="1" applyBorder="1" applyAlignment="1">
      <alignment horizontal="center" vertical="center" wrapText="1"/>
    </xf>
    <xf numFmtId="0" fontId="0" fillId="5" borderId="26" xfId="0" applyFill="1" applyBorder="1" applyAlignment="1">
      <alignment horizontal="center"/>
    </xf>
    <xf numFmtId="0" fontId="0" fillId="5" borderId="27" xfId="0" applyFill="1" applyBorder="1" applyAlignment="1">
      <alignment horizontal="center"/>
    </xf>
    <xf numFmtId="0" fontId="0" fillId="2" borderId="12" xfId="0" applyFont="1" applyFill="1" applyBorder="1" applyAlignment="1">
      <alignment/>
    </xf>
    <xf numFmtId="37" fontId="0" fillId="2" borderId="13" xfId="57" applyFont="1" applyFill="1" applyBorder="1" applyAlignment="1">
      <alignment horizontal="right"/>
      <protection/>
    </xf>
    <xf numFmtId="173" fontId="0" fillId="2" borderId="13" xfId="58" applyFont="1" applyFill="1" applyBorder="1">
      <alignment/>
      <protection/>
    </xf>
    <xf numFmtId="37" fontId="0" fillId="2" borderId="18" xfId="57" applyFont="1" applyFill="1" applyBorder="1" applyAlignment="1">
      <alignment horizontal="right"/>
      <protection/>
    </xf>
    <xf numFmtId="173" fontId="0" fillId="2" borderId="28" xfId="58" applyFont="1" applyFill="1" applyBorder="1">
      <alignment/>
      <protection/>
    </xf>
    <xf numFmtId="3" fontId="0" fillId="2" borderId="0" xfId="0" applyNumberFormat="1" applyBorder="1" applyAlignment="1">
      <alignment/>
    </xf>
    <xf numFmtId="0" fontId="0" fillId="2" borderId="17" xfId="0" applyFont="1" applyFill="1" applyBorder="1" applyAlignment="1">
      <alignment/>
    </xf>
    <xf numFmtId="173" fontId="0" fillId="2" borderId="18" xfId="58" applyFont="1" applyFill="1" applyBorder="1">
      <alignment/>
      <protection/>
    </xf>
    <xf numFmtId="170" fontId="0" fillId="2" borderId="18" xfId="0" applyNumberFormat="1" applyFont="1" applyFill="1" applyBorder="1" applyAlignment="1" applyProtection="1">
      <alignment horizontal="right"/>
      <protection/>
    </xf>
    <xf numFmtId="0" fontId="0" fillId="2" borderId="17" xfId="0" applyBorder="1" applyAlignment="1">
      <alignment/>
    </xf>
    <xf numFmtId="0" fontId="24" fillId="2" borderId="0" xfId="0" applyFont="1" applyBorder="1" applyAlignment="1">
      <alignment/>
    </xf>
    <xf numFmtId="3" fontId="24" fillId="2" borderId="0" xfId="0" applyNumberFormat="1" applyFont="1" applyBorder="1" applyAlignment="1">
      <alignment/>
    </xf>
    <xf numFmtId="0" fontId="24" fillId="2" borderId="0" xfId="0" applyFont="1" applyAlignment="1">
      <alignment/>
    </xf>
    <xf numFmtId="0" fontId="24" fillId="5" borderId="24" xfId="0" applyFont="1" applyFill="1" applyBorder="1" applyAlignment="1">
      <alignment/>
    </xf>
    <xf numFmtId="37" fontId="24" fillId="5" borderId="25" xfId="57" applyFont="1" applyFill="1" applyBorder="1" applyAlignment="1">
      <alignment horizontal="right"/>
      <protection/>
    </xf>
    <xf numFmtId="173" fontId="24" fillId="5" borderId="25" xfId="58" applyFont="1" applyFill="1" applyBorder="1">
      <alignment/>
      <protection/>
    </xf>
    <xf numFmtId="173" fontId="24" fillId="5" borderId="29" xfId="58" applyFont="1" applyFill="1" applyBorder="1">
      <alignment/>
      <protection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 4" xfId="55"/>
    <cellStyle name="Normal 6" xfId="56"/>
    <cellStyle name="Normal_CARNE2" xfId="57"/>
    <cellStyle name="Normal_MEDPRO9" xfId="58"/>
    <cellStyle name="Notas" xfId="59"/>
    <cellStyle name="pepe" xfId="60"/>
    <cellStyle name="Percent" xfId="61"/>
    <cellStyle name="Salida" xfId="62"/>
    <cellStyle name="Texto de advertencia" xfId="63"/>
    <cellStyle name="Texto explicativo" xfId="64"/>
    <cellStyle name="Título" xfId="65"/>
    <cellStyle name="Título 1" xfId="66"/>
    <cellStyle name="Título 2" xfId="67"/>
    <cellStyle name="Título 3" xfId="68"/>
    <cellStyle name="Total" xfId="6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Documents%20and%20Settings\nalb\Mis%20documentos\Anuario%202004\Anuario%20(3-11-05)\Documents%20and%20Settings\nalb\Escritorio\Anuario\ANUARIO\Anuario%202001\AEA2000\EXCE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Documents%20and%20Settings\nalb\Mis%20documentos\Anuario%202004\Anuario%20(3-11-05)\Documents%20and%20Settings\nalb\Escritorio\Anuario\ANUARIO\ANUA98\ANUA98\A98cap20.xl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Anuario\elaboraanu2005\ANUA98\ANUA98\A98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Anuario\elaboraanu2005\Anuario%202001\AEA2000\EXCEL_CAP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Anuario\elaboraanu2005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34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3"/>
  <sheetViews>
    <sheetView tabSelected="1" view="pageBreakPreview" zoomScale="75" zoomScaleNormal="75" zoomScaleSheetLayoutView="75" workbookViewId="0" topLeftCell="A1">
      <selection activeCell="K4" sqref="K4"/>
    </sheetView>
  </sheetViews>
  <sheetFormatPr defaultColWidth="11.421875" defaultRowHeight="12.75"/>
  <cols>
    <col min="1" max="1" width="21.28125" style="0" customWidth="1"/>
    <col min="2" max="2" width="14.421875" style="0" customWidth="1"/>
  </cols>
  <sheetData>
    <row r="1" spans="1:13" ht="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/>
      <c r="L1" s="2"/>
      <c r="M1" s="2"/>
    </row>
    <row r="3" spans="1:13" ht="15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4"/>
      <c r="L3" s="4"/>
      <c r="M3" s="4"/>
    </row>
    <row r="4" spans="1:14" ht="13.5" thickBot="1">
      <c r="A4" s="5"/>
      <c r="B4" s="5"/>
      <c r="C4" s="5"/>
      <c r="D4" s="5"/>
      <c r="E4" s="5"/>
      <c r="F4" s="5"/>
      <c r="G4" s="5"/>
      <c r="H4" s="5"/>
      <c r="I4" s="5"/>
      <c r="J4" s="5"/>
      <c r="K4" s="6"/>
      <c r="L4" s="6"/>
      <c r="M4" s="6"/>
      <c r="N4" s="6"/>
    </row>
    <row r="5" spans="1:14" ht="12.75" customHeight="1">
      <c r="A5" s="7" t="s">
        <v>2</v>
      </c>
      <c r="B5" s="8" t="s">
        <v>3</v>
      </c>
      <c r="C5" s="9" t="s">
        <v>4</v>
      </c>
      <c r="D5" s="10"/>
      <c r="E5" s="11" t="s">
        <v>5</v>
      </c>
      <c r="F5" s="12"/>
      <c r="G5" s="12"/>
      <c r="H5" s="12"/>
      <c r="I5" s="12"/>
      <c r="J5" s="12"/>
      <c r="K5" s="13"/>
      <c r="L5" s="13"/>
      <c r="M5" s="13"/>
      <c r="N5" s="6"/>
    </row>
    <row r="6" spans="1:14" ht="12.75">
      <c r="A6" s="14"/>
      <c r="B6" s="15"/>
      <c r="C6" s="16" t="s">
        <v>6</v>
      </c>
      <c r="D6" s="17"/>
      <c r="E6" s="18" t="s">
        <v>7</v>
      </c>
      <c r="F6" s="19"/>
      <c r="G6" s="18" t="s">
        <v>8</v>
      </c>
      <c r="H6" s="19"/>
      <c r="I6" s="18" t="s">
        <v>9</v>
      </c>
      <c r="J6" s="20"/>
      <c r="K6" s="13"/>
      <c r="L6" s="13"/>
      <c r="M6" s="13"/>
      <c r="N6" s="6"/>
    </row>
    <row r="7" spans="1:14" ht="13.5" thickBot="1">
      <c r="A7" s="21"/>
      <c r="B7" s="22"/>
      <c r="C7" s="23" t="s">
        <v>10</v>
      </c>
      <c r="D7" s="23" t="s">
        <v>11</v>
      </c>
      <c r="E7" s="23" t="s">
        <v>10</v>
      </c>
      <c r="F7" s="23" t="s">
        <v>11</v>
      </c>
      <c r="G7" s="23" t="s">
        <v>10</v>
      </c>
      <c r="H7" s="23" t="s">
        <v>11</v>
      </c>
      <c r="I7" s="23" t="s">
        <v>10</v>
      </c>
      <c r="J7" s="24" t="s">
        <v>11</v>
      </c>
      <c r="K7" s="13"/>
      <c r="L7" s="13"/>
      <c r="M7" s="13"/>
      <c r="N7" s="6"/>
    </row>
    <row r="8" spans="1:14" ht="12.75">
      <c r="A8" s="25" t="s">
        <v>12</v>
      </c>
      <c r="B8" s="26">
        <v>116</v>
      </c>
      <c r="C8" s="26">
        <v>22</v>
      </c>
      <c r="D8" s="27">
        <v>18.96551724137931</v>
      </c>
      <c r="E8" s="26">
        <v>72</v>
      </c>
      <c r="F8" s="27">
        <v>76.59574468085107</v>
      </c>
      <c r="G8" s="26">
        <v>22</v>
      </c>
      <c r="H8" s="27">
        <v>23.404255319148938</v>
      </c>
      <c r="I8" s="28">
        <v>94</v>
      </c>
      <c r="J8" s="29">
        <v>81.03448275862068</v>
      </c>
      <c r="K8" s="6"/>
      <c r="L8" s="30"/>
      <c r="M8" s="6"/>
      <c r="N8" s="6"/>
    </row>
    <row r="9" spans="1:14" ht="12.75">
      <c r="A9" s="31" t="s">
        <v>13</v>
      </c>
      <c r="B9" s="28">
        <v>475</v>
      </c>
      <c r="C9" s="28">
        <v>62</v>
      </c>
      <c r="D9" s="32">
        <v>13.052631578947368</v>
      </c>
      <c r="E9" s="28">
        <v>391</v>
      </c>
      <c r="F9" s="32">
        <v>94.67312348668281</v>
      </c>
      <c r="G9" s="28">
        <v>22</v>
      </c>
      <c r="H9" s="32">
        <v>5.326876513317191</v>
      </c>
      <c r="I9" s="28">
        <v>413</v>
      </c>
      <c r="J9" s="29">
        <v>86.94736842105263</v>
      </c>
      <c r="K9" s="6"/>
      <c r="L9" s="30"/>
      <c r="M9" s="6"/>
      <c r="N9" s="6"/>
    </row>
    <row r="10" spans="1:14" ht="12.75">
      <c r="A10" s="31" t="s">
        <v>14</v>
      </c>
      <c r="B10" s="28">
        <v>3852</v>
      </c>
      <c r="C10" s="28">
        <v>358</v>
      </c>
      <c r="D10" s="32">
        <v>9.293873312564902</v>
      </c>
      <c r="E10" s="28">
        <v>487</v>
      </c>
      <c r="F10" s="32">
        <v>13.93817973669147</v>
      </c>
      <c r="G10" s="28">
        <v>3007</v>
      </c>
      <c r="H10" s="32">
        <v>86.06182026330853</v>
      </c>
      <c r="I10" s="28">
        <v>3494</v>
      </c>
      <c r="J10" s="29">
        <v>90.7061266874351</v>
      </c>
      <c r="K10" s="6"/>
      <c r="L10" s="30"/>
      <c r="M10" s="6"/>
      <c r="N10" s="6"/>
    </row>
    <row r="11" spans="1:14" ht="12.75">
      <c r="A11" s="31" t="s">
        <v>15</v>
      </c>
      <c r="B11" s="28">
        <v>553</v>
      </c>
      <c r="C11" s="28">
        <v>119</v>
      </c>
      <c r="D11" s="32">
        <v>21.518987341772153</v>
      </c>
      <c r="E11" s="28">
        <v>331</v>
      </c>
      <c r="F11" s="32">
        <v>76.26728110599079</v>
      </c>
      <c r="G11" s="28">
        <v>103</v>
      </c>
      <c r="H11" s="32">
        <v>23.732718894009217</v>
      </c>
      <c r="I11" s="28">
        <v>434</v>
      </c>
      <c r="J11" s="29">
        <v>78.48101265822785</v>
      </c>
      <c r="K11" s="6"/>
      <c r="L11" s="30"/>
      <c r="M11" s="6"/>
      <c r="N11" s="6"/>
    </row>
    <row r="12" spans="1:14" ht="12.75">
      <c r="A12" s="31" t="s">
        <v>16</v>
      </c>
      <c r="B12" s="28">
        <v>1862</v>
      </c>
      <c r="C12" s="28">
        <v>38</v>
      </c>
      <c r="D12" s="32">
        <v>2.0408163265306123</v>
      </c>
      <c r="E12" s="28">
        <v>1630</v>
      </c>
      <c r="F12" s="32">
        <v>89.3640350877193</v>
      </c>
      <c r="G12" s="28">
        <v>194</v>
      </c>
      <c r="H12" s="32">
        <v>10.635964912280702</v>
      </c>
      <c r="I12" s="28">
        <v>1824</v>
      </c>
      <c r="J12" s="29">
        <v>97.95918367346938</v>
      </c>
      <c r="K12" s="6"/>
      <c r="L12" s="30"/>
      <c r="M12" s="6"/>
      <c r="N12" s="6"/>
    </row>
    <row r="13" spans="1:14" ht="12.75">
      <c r="A13" s="31" t="s">
        <v>17</v>
      </c>
      <c r="B13" s="28">
        <v>764</v>
      </c>
      <c r="C13" s="28">
        <v>43</v>
      </c>
      <c r="D13" s="32">
        <v>5.628272251308901</v>
      </c>
      <c r="E13" s="28">
        <v>203</v>
      </c>
      <c r="F13" s="32">
        <v>28.155339805825243</v>
      </c>
      <c r="G13" s="28">
        <v>518</v>
      </c>
      <c r="H13" s="32">
        <v>71.84466019417475</v>
      </c>
      <c r="I13" s="28">
        <v>721</v>
      </c>
      <c r="J13" s="29">
        <v>94.3717277486911</v>
      </c>
      <c r="K13" s="6"/>
      <c r="L13" s="30"/>
      <c r="M13" s="6"/>
      <c r="N13" s="6"/>
    </row>
    <row r="14" spans="1:14" ht="12.75">
      <c r="A14" s="31" t="s">
        <v>18</v>
      </c>
      <c r="B14" s="28">
        <v>114</v>
      </c>
      <c r="C14" s="28">
        <v>6</v>
      </c>
      <c r="D14" s="32">
        <v>5.2631578947368425</v>
      </c>
      <c r="E14" s="28">
        <v>64</v>
      </c>
      <c r="F14" s="32">
        <v>59.25925925925926</v>
      </c>
      <c r="G14" s="28">
        <v>44</v>
      </c>
      <c r="H14" s="32">
        <v>40.74074074074074</v>
      </c>
      <c r="I14" s="28">
        <v>108</v>
      </c>
      <c r="J14" s="29">
        <v>94.73684210526316</v>
      </c>
      <c r="K14" s="6"/>
      <c r="L14" s="30"/>
      <c r="M14" s="6"/>
      <c r="N14" s="6"/>
    </row>
    <row r="15" spans="1:14" ht="12.75">
      <c r="A15" s="31" t="s">
        <v>19</v>
      </c>
      <c r="B15" s="28">
        <v>139</v>
      </c>
      <c r="C15" s="28">
        <v>29</v>
      </c>
      <c r="D15" s="32">
        <v>20.863309352517987</v>
      </c>
      <c r="E15" s="28">
        <v>47</v>
      </c>
      <c r="F15" s="32">
        <v>42.72727272727273</v>
      </c>
      <c r="G15" s="33">
        <v>63</v>
      </c>
      <c r="H15" s="32">
        <v>57.27272727272727</v>
      </c>
      <c r="I15" s="28">
        <v>110</v>
      </c>
      <c r="J15" s="29">
        <v>79.13669064748201</v>
      </c>
      <c r="K15" s="6"/>
      <c r="L15" s="30"/>
      <c r="M15" s="6"/>
      <c r="N15" s="6"/>
    </row>
    <row r="16" spans="1:14" ht="12.75">
      <c r="A16" s="31" t="s">
        <v>20</v>
      </c>
      <c r="B16" s="28">
        <v>328</v>
      </c>
      <c r="C16" s="28">
        <v>16</v>
      </c>
      <c r="D16" s="32">
        <v>4.878048780487805</v>
      </c>
      <c r="E16" s="28">
        <v>176</v>
      </c>
      <c r="F16" s="32">
        <v>56.41025641025641</v>
      </c>
      <c r="G16" s="28">
        <v>136</v>
      </c>
      <c r="H16" s="32">
        <v>43.58974358974359</v>
      </c>
      <c r="I16" s="28">
        <v>312</v>
      </c>
      <c r="J16" s="29">
        <v>95.1219512195122</v>
      </c>
      <c r="K16" s="6"/>
      <c r="L16" s="30"/>
      <c r="M16" s="6"/>
      <c r="N16" s="6"/>
    </row>
    <row r="17" spans="1:14" ht="12.75">
      <c r="A17" s="31" t="s">
        <v>21</v>
      </c>
      <c r="B17" s="28">
        <v>343</v>
      </c>
      <c r="C17" s="28">
        <v>31</v>
      </c>
      <c r="D17" s="32">
        <v>9.037900874635568</v>
      </c>
      <c r="E17" s="28">
        <v>208</v>
      </c>
      <c r="F17" s="32">
        <v>66.66666666666667</v>
      </c>
      <c r="G17" s="28">
        <v>104</v>
      </c>
      <c r="H17" s="32">
        <v>33.333333333333336</v>
      </c>
      <c r="I17" s="28">
        <v>312</v>
      </c>
      <c r="J17" s="29">
        <v>90.96209912536443</v>
      </c>
      <c r="K17" s="6"/>
      <c r="L17" s="30"/>
      <c r="M17" s="6"/>
      <c r="N17" s="6"/>
    </row>
    <row r="18" spans="1:14" ht="12.75">
      <c r="A18" s="31" t="s">
        <v>22</v>
      </c>
      <c r="B18" s="28">
        <v>465</v>
      </c>
      <c r="C18" s="28">
        <v>42</v>
      </c>
      <c r="D18" s="32">
        <v>9.03225806451613</v>
      </c>
      <c r="E18" s="28">
        <v>237</v>
      </c>
      <c r="F18" s="32">
        <v>56.02836879432624</v>
      </c>
      <c r="G18" s="28">
        <v>186</v>
      </c>
      <c r="H18" s="32">
        <v>43.97163120567376</v>
      </c>
      <c r="I18" s="28">
        <v>423</v>
      </c>
      <c r="J18" s="29">
        <v>90.96774193548387</v>
      </c>
      <c r="K18" s="6"/>
      <c r="L18" s="30"/>
      <c r="M18" s="6"/>
      <c r="N18" s="6"/>
    </row>
    <row r="19" spans="1:14" ht="12.75">
      <c r="A19" s="31" t="s">
        <v>23</v>
      </c>
      <c r="B19" s="28">
        <v>111</v>
      </c>
      <c r="C19" s="28">
        <v>60</v>
      </c>
      <c r="D19" s="32">
        <v>54.054054054054056</v>
      </c>
      <c r="E19" s="28">
        <v>36</v>
      </c>
      <c r="F19" s="32">
        <v>70.58823529411765</v>
      </c>
      <c r="G19" s="28">
        <v>15</v>
      </c>
      <c r="H19" s="32">
        <v>29.41176470588235</v>
      </c>
      <c r="I19" s="28">
        <v>51</v>
      </c>
      <c r="J19" s="29">
        <v>45.945945945945944</v>
      </c>
      <c r="K19" s="6"/>
      <c r="L19" s="30"/>
      <c r="M19" s="6"/>
      <c r="N19" s="6"/>
    </row>
    <row r="20" spans="1:14" ht="12.75">
      <c r="A20" s="31" t="s">
        <v>24</v>
      </c>
      <c r="B20" s="28">
        <v>598</v>
      </c>
      <c r="C20" s="28">
        <v>194</v>
      </c>
      <c r="D20" s="32">
        <v>32.441471571906355</v>
      </c>
      <c r="E20" s="28">
        <v>87</v>
      </c>
      <c r="F20" s="32">
        <v>21.534653465346533</v>
      </c>
      <c r="G20" s="28">
        <v>317</v>
      </c>
      <c r="H20" s="32">
        <v>78.46534653465346</v>
      </c>
      <c r="I20" s="28">
        <v>404</v>
      </c>
      <c r="J20" s="29">
        <v>67.55852842809365</v>
      </c>
      <c r="K20" s="6"/>
      <c r="L20" s="30"/>
      <c r="M20" s="6"/>
      <c r="N20" s="6"/>
    </row>
    <row r="21" spans="1:14" ht="12.75">
      <c r="A21" s="31" t="s">
        <v>25</v>
      </c>
      <c r="B21" s="28">
        <v>550</v>
      </c>
      <c r="C21" s="28">
        <v>46</v>
      </c>
      <c r="D21" s="32">
        <v>8.363636363636363</v>
      </c>
      <c r="E21" s="28">
        <v>85</v>
      </c>
      <c r="F21" s="32">
        <v>16.865079365079364</v>
      </c>
      <c r="G21" s="28">
        <v>419</v>
      </c>
      <c r="H21" s="32">
        <v>83.13492063492063</v>
      </c>
      <c r="I21" s="28">
        <v>504</v>
      </c>
      <c r="J21" s="29">
        <v>91.63636363636364</v>
      </c>
      <c r="K21" s="6"/>
      <c r="L21" s="30"/>
      <c r="M21" s="6"/>
      <c r="N21" s="6"/>
    </row>
    <row r="22" spans="1:14" ht="12.75">
      <c r="A22" s="31" t="s">
        <v>26</v>
      </c>
      <c r="B22" s="28">
        <v>100</v>
      </c>
      <c r="C22" s="28">
        <v>4</v>
      </c>
      <c r="D22" s="32">
        <v>4</v>
      </c>
      <c r="E22" s="28">
        <v>69</v>
      </c>
      <c r="F22" s="32">
        <v>71.875</v>
      </c>
      <c r="G22" s="28">
        <v>27</v>
      </c>
      <c r="H22" s="32">
        <v>28.125</v>
      </c>
      <c r="I22" s="28">
        <v>96</v>
      </c>
      <c r="J22" s="29">
        <v>96</v>
      </c>
      <c r="K22" s="6"/>
      <c r="L22" s="30"/>
      <c r="M22" s="6"/>
      <c r="N22" s="6"/>
    </row>
    <row r="23" spans="1:14" ht="12.75">
      <c r="A23" s="31" t="s">
        <v>27</v>
      </c>
      <c r="B23" s="28">
        <v>179</v>
      </c>
      <c r="C23" s="28">
        <v>46</v>
      </c>
      <c r="D23" s="32">
        <v>25.69832402234637</v>
      </c>
      <c r="E23" s="28">
        <v>102</v>
      </c>
      <c r="F23" s="32">
        <v>76.69172932330827</v>
      </c>
      <c r="G23" s="28">
        <v>31</v>
      </c>
      <c r="H23" s="32">
        <v>23.30827067669173</v>
      </c>
      <c r="I23" s="28">
        <v>133</v>
      </c>
      <c r="J23" s="29">
        <v>74.30167597765363</v>
      </c>
      <c r="K23" s="6"/>
      <c r="L23" s="30"/>
      <c r="M23" s="6"/>
      <c r="N23" s="6"/>
    </row>
    <row r="24" spans="1:14" ht="12.75">
      <c r="A24" s="31" t="s">
        <v>28</v>
      </c>
      <c r="B24" s="28">
        <v>1173</v>
      </c>
      <c r="C24" s="28">
        <v>8</v>
      </c>
      <c r="D24" s="32">
        <v>0.6820119352088662</v>
      </c>
      <c r="E24" s="28">
        <v>559</v>
      </c>
      <c r="F24" s="32">
        <v>47.98283261802575</v>
      </c>
      <c r="G24" s="28">
        <v>606</v>
      </c>
      <c r="H24" s="32">
        <v>52.01716738197425</v>
      </c>
      <c r="I24" s="28">
        <v>1165</v>
      </c>
      <c r="J24" s="29">
        <v>99.31798806479114</v>
      </c>
      <c r="K24" s="6"/>
      <c r="L24" s="30"/>
      <c r="M24" s="6"/>
      <c r="N24" s="6"/>
    </row>
    <row r="25" spans="1:14" ht="12.75">
      <c r="A25" s="31" t="s">
        <v>29</v>
      </c>
      <c r="B25" s="28">
        <v>0</v>
      </c>
      <c r="C25" s="28">
        <v>0</v>
      </c>
      <c r="D25" s="32">
        <v>0</v>
      </c>
      <c r="E25" s="28">
        <v>0</v>
      </c>
      <c r="F25" s="32">
        <v>0</v>
      </c>
      <c r="G25" s="28">
        <v>0</v>
      </c>
      <c r="H25" s="32">
        <v>0</v>
      </c>
      <c r="I25" s="28">
        <f>SUM(G25,E25)</f>
        <v>0</v>
      </c>
      <c r="J25" s="29">
        <v>0</v>
      </c>
      <c r="K25" s="6"/>
      <c r="L25" s="30"/>
      <c r="M25" s="6"/>
      <c r="N25" s="6"/>
    </row>
    <row r="26" spans="1:14" s="37" customFormat="1" ht="12.75">
      <c r="A26" s="34" t="s">
        <v>30</v>
      </c>
      <c r="B26" s="28">
        <v>0</v>
      </c>
      <c r="C26" s="28">
        <v>0</v>
      </c>
      <c r="D26" s="32">
        <v>0</v>
      </c>
      <c r="E26" s="28">
        <v>0</v>
      </c>
      <c r="F26" s="32">
        <v>0</v>
      </c>
      <c r="G26" s="28">
        <v>0</v>
      </c>
      <c r="H26" s="32">
        <v>0</v>
      </c>
      <c r="I26" s="28">
        <v>0</v>
      </c>
      <c r="J26" s="29">
        <v>0</v>
      </c>
      <c r="K26" s="35"/>
      <c r="L26" s="36"/>
      <c r="M26" s="35"/>
      <c r="N26" s="35"/>
    </row>
    <row r="27" spans="1:14" s="37" customFormat="1" ht="12.75">
      <c r="A27" s="34"/>
      <c r="B27" s="28"/>
      <c r="C27" s="28"/>
      <c r="D27" s="32"/>
      <c r="E27" s="28"/>
      <c r="F27" s="32"/>
      <c r="G27" s="28"/>
      <c r="H27" s="32"/>
      <c r="I27" s="28"/>
      <c r="J27" s="29"/>
      <c r="K27" s="35"/>
      <c r="L27" s="36"/>
      <c r="M27" s="35"/>
      <c r="N27" s="35"/>
    </row>
    <row r="28" spans="1:14" ht="13.5" thickBot="1">
      <c r="A28" s="38" t="s">
        <v>31</v>
      </c>
      <c r="B28" s="39">
        <f>SUM(B8:B25)</f>
        <v>11722</v>
      </c>
      <c r="C28" s="39">
        <f>SUM(C8:C25)</f>
        <v>1124</v>
      </c>
      <c r="D28" s="40">
        <f>C28/B28*100</f>
        <v>9.588807370755843</v>
      </c>
      <c r="E28" s="39">
        <f>SUM(E8:E25)</f>
        <v>4784</v>
      </c>
      <c r="F28" s="40">
        <f>E28/B28*100</f>
        <v>40.81214809759427</v>
      </c>
      <c r="G28" s="39">
        <f>SUM(G8:G25)</f>
        <v>5814</v>
      </c>
      <c r="H28" s="40">
        <f>G28/B28*100</f>
        <v>49.59904453164989</v>
      </c>
      <c r="I28" s="39">
        <f>SUM(I8:I24)</f>
        <v>10598</v>
      </c>
      <c r="J28" s="41">
        <f>I28/B28*100</f>
        <v>90.41119262924416</v>
      </c>
      <c r="K28" s="6"/>
      <c r="L28" s="6"/>
      <c r="M28" s="6"/>
      <c r="N28" s="6"/>
    </row>
    <row r="29" spans="11:14" ht="12.75">
      <c r="K29" s="6"/>
      <c r="L29" s="6"/>
      <c r="M29" s="6"/>
      <c r="N29" s="6"/>
    </row>
    <row r="30" ht="12.75">
      <c r="K30" s="6"/>
    </row>
    <row r="31" ht="12.75">
      <c r="K31" s="6"/>
    </row>
    <row r="32" ht="12.75">
      <c r="K32" s="6"/>
    </row>
    <row r="33" ht="12.75">
      <c r="K33" s="6"/>
    </row>
  </sheetData>
  <sheetProtection/>
  <mergeCells count="10">
    <mergeCell ref="A5:A7"/>
    <mergeCell ref="B5:B7"/>
    <mergeCell ref="A3:J3"/>
    <mergeCell ref="A1:J1"/>
    <mergeCell ref="C6:D6"/>
    <mergeCell ref="E5:J5"/>
    <mergeCell ref="C5:D5"/>
    <mergeCell ref="E6:F6"/>
    <mergeCell ref="G6:H6"/>
    <mergeCell ref="I6:J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1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2012-05-16T07:36:30Z</dcterms:created>
  <dcterms:modified xsi:type="dcterms:W3CDTF">2012-05-16T07:36:43Z</dcterms:modified>
  <cp:category/>
  <cp:version/>
  <cp:contentType/>
  <cp:contentStatus/>
</cp:coreProperties>
</file>