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'8.9 '!$A$1:$G$38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'8.9 '!$A$1:$F$31</definedName>
  </definedNames>
  <calcPr fullCalcOnLoad="1"/>
</workbook>
</file>

<file path=xl/sharedStrings.xml><?xml version="1.0" encoding="utf-8"?>
<sst xmlns="http://schemas.openxmlformats.org/spreadsheetml/2006/main" count="32" uniqueCount="32">
  <si>
    <t>RESIDUOS</t>
  </si>
  <si>
    <t>8.9.  Cantidad de vidrio gestionado por CCAA, 2009</t>
  </si>
  <si>
    <t>Comunidad Autónoma</t>
  </si>
  <si>
    <t>Habitantes</t>
  </si>
  <si>
    <t>Contenedores (unidades)</t>
  </si>
  <si>
    <t>Vidrio reciclado (toneladas recogidas)</t>
  </si>
  <si>
    <t>Kilogramos por habitante</t>
  </si>
  <si>
    <t>Habitantes por contenedor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</si>
  <si>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</si>
  <si>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</si>
  <si>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</si>
  <si>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</si>
  <si>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</si>
  <si>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</si>
  <si>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</si>
  <si>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</si>
  <si>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</si>
  <si>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</si>
  <si>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</si>
  <si>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</si>
  <si>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</si>
  <si>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</si>
  <si>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</si>
  <si>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</si>
  <si>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</si>
  <si>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</si>
  <si>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</si>
  <si>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Total C.C.A.A.</t>
  </si>
  <si>
    <t>Total vidrios procedentes de contenedores</t>
  </si>
  <si>
    <t>Total vidrios procedentes de otras fuentes</t>
  </si>
  <si>
    <t>ESPAÑA</t>
  </si>
  <si>
    <t>Nota: La fuente de esta información es el sistema integrado de gestión ECOVIDRIO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</si>
</sst>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2" borderId="0" xfId="0" applyAlignment="1">
      <alignment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1" xfId="22" applyFont="1" applyFill="1" applyBorder="1" applyAlignment="1">
      <alignment/>
      <protection/>
    </xf>
    <xf numFmtId="37" fontId="0" fillId="2" borderId="2" xfId="22" applyFont="1" applyFill="1" applyBorder="1" applyAlignment="1">
      <alignment/>
      <protection/>
    </xf>
    <xf numFmtId="193" fontId="0" fillId="2" borderId="2" xfId="22" applyNumberFormat="1" applyFont="1" applyFill="1" applyBorder="1" applyAlignment="1">
      <alignment/>
      <protection/>
    </xf>
    <xf numFmtId="37" fontId="0" fillId="2" borderId="3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4" xfId="22" applyFont="1" applyFill="1" applyBorder="1" applyAlignment="1">
      <alignment/>
      <protection/>
    </xf>
    <xf numFmtId="37" fontId="0" fillId="2" borderId="5" xfId="22" applyFont="1" applyFill="1" applyBorder="1" applyAlignment="1">
      <alignment/>
      <protection/>
    </xf>
    <xf numFmtId="193" fontId="0" fillId="2" borderId="5" xfId="22" applyNumberFormat="1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37" fontId="0" fillId="2" borderId="0" xfId="22" applyFont="1" applyFill="1" applyBorder="1" applyAlignment="1">
      <alignment horizontal="right"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6" fillId="2" borderId="4" xfId="22" applyFont="1" applyFill="1" applyBorder="1" applyAlignment="1">
      <alignment horizontal="right"/>
      <protection/>
    </xf>
    <xf numFmtId="37" fontId="6" fillId="2" borderId="5" xfId="22" applyFont="1" applyFill="1" applyBorder="1" applyAlignment="1">
      <alignment horizontal="right"/>
      <protection/>
    </xf>
    <xf numFmtId="193" fontId="6" fillId="2" borderId="5" xfId="22" applyNumberFormat="1" applyFont="1" applyFill="1" applyBorder="1" applyAlignment="1">
      <alignment/>
      <protection/>
    </xf>
    <xf numFmtId="37" fontId="6" fillId="2" borderId="6" xfId="22" applyFont="1" applyFill="1" applyBorder="1" applyAlignment="1">
      <alignment horizontal="right"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193" fontId="0" fillId="2" borderId="0" xfId="21" applyNumberFormat="1" applyFont="1">
      <alignment/>
      <protection/>
    </xf>
    <xf numFmtId="193" fontId="0" fillId="2" borderId="0" xfId="21" applyNumberFormat="1">
      <alignment/>
      <protection/>
    </xf>
    <xf numFmtId="0" fontId="0" fillId="2" borderId="0" xfId="23" applyFont="1" applyFill="1" applyBorder="1" applyAlignment="1" applyProtection="1">
      <alignment/>
      <protection/>
    </xf>
    <xf numFmtId="0" fontId="0" fillId="2" borderId="0" xfId="23" applyFont="1" applyFill="1" applyBorder="1" applyAlignment="1" applyProtection="1">
      <alignment/>
      <protection/>
    </xf>
    <xf numFmtId="0" fontId="4" fillId="2" borderId="0" xfId="21" applyFont="1" applyAlignment="1">
      <alignment horizontal="center"/>
      <protection/>
    </xf>
    <xf numFmtId="0" fontId="5" fillId="2" borderId="0" xfId="21" applyFont="1" applyBorder="1" applyAlignment="1">
      <alignment horizontal="center" vertical="center" wrapText="1"/>
      <protection/>
    </xf>
    <xf numFmtId="37" fontId="6" fillId="3" borderId="7" xfId="22" applyFont="1" applyFill="1" applyBorder="1" applyAlignment="1">
      <alignment horizontal="left"/>
      <protection/>
    </xf>
    <xf numFmtId="37" fontId="6" fillId="3" borderId="8" xfId="22" applyFont="1" applyFill="1" applyBorder="1" applyAlignment="1">
      <alignment horizontal="right"/>
      <protection/>
    </xf>
    <xf numFmtId="193" fontId="6" fillId="3" borderId="8" xfId="22" applyNumberFormat="1" applyFont="1" applyFill="1" applyBorder="1" applyAlignment="1">
      <alignment horizontal="right"/>
      <protection/>
    </xf>
    <xf numFmtId="37" fontId="6" fillId="3" borderId="9" xfId="22" applyFont="1" applyFill="1" applyBorder="1" applyAlignment="1">
      <alignment horizontal="righ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60" zoomScaleNormal="75" workbookViewId="0" topLeftCell="A1">
      <selection activeCell="A29" sqref="A29:F29"/>
    </sheetView>
  </sheetViews>
  <sheetFormatPr defaultColWidth="11.421875" defaultRowHeight="12.75"/>
  <cols>
    <col min="1" max="1" width="44.57421875" style="1" bestFit="1" customWidth="1"/>
    <col min="2" max="2" width="15.421875" style="1" bestFit="1" customWidth="1"/>
    <col min="3" max="3" width="12.57421875" style="1" customWidth="1"/>
    <col min="4" max="4" width="14.28125" style="1" customWidth="1"/>
    <col min="5" max="5" width="12.7109375" style="1" customWidth="1"/>
    <col min="6" max="6" width="11.57421875" style="1" customWidth="1"/>
    <col min="7" max="16384" width="9.140625" style="1" customWidth="1"/>
  </cols>
  <sheetData>
    <row r="1" spans="1:8" ht="18">
      <c r="A1" s="33" t="s">
        <v>0</v>
      </c>
      <c r="B1" s="33"/>
      <c r="C1" s="33"/>
      <c r="D1" s="33"/>
      <c r="E1" s="33"/>
      <c r="F1" s="33"/>
      <c r="G1" s="33"/>
      <c r="H1" s="33"/>
    </row>
    <row r="3" spans="1:8" ht="15.75" customHeight="1">
      <c r="A3" s="34" t="s">
        <v>1</v>
      </c>
      <c r="B3" s="34"/>
      <c r="C3" s="34"/>
      <c r="D3" s="34"/>
      <c r="E3" s="34"/>
      <c r="F3" s="34"/>
      <c r="G3" s="34"/>
      <c r="H3" s="34"/>
    </row>
    <row r="4" spans="1:8" ht="15.75" customHeight="1" thickBot="1">
      <c r="A4" s="2"/>
      <c r="B4" s="2"/>
      <c r="C4" s="2"/>
      <c r="D4" s="2"/>
      <c r="E4" s="2"/>
      <c r="F4" s="2"/>
      <c r="G4" s="3"/>
      <c r="H4" s="3"/>
    </row>
    <row r="5" spans="1:8" ht="38.25" customHeight="1" thickBot="1">
      <c r="A5" s="4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7" t="s">
        <v>7</v>
      </c>
      <c r="G5" s="8"/>
      <c r="H5" s="8"/>
    </row>
    <row r="6" spans="1:8" ht="12.75">
      <c r="A6" s="9" t="s">
        <v>8</v>
      </c>
      <c r="B6" s="10">
        <v>8302923</v>
      </c>
      <c r="C6" s="10">
        <v>24246</v>
      </c>
      <c r="D6" s="11">
        <v>78888.84</v>
      </c>
      <c r="E6" s="10">
        <v>9.5</v>
      </c>
      <c r="F6" s="12">
        <v>342</v>
      </c>
      <c r="G6" s="13"/>
      <c r="H6" s="13"/>
    </row>
    <row r="7" spans="1:9" ht="12.75">
      <c r="A7" s="14" t="s">
        <v>9</v>
      </c>
      <c r="B7" s="15">
        <v>1345473</v>
      </c>
      <c r="C7" s="15">
        <v>4946</v>
      </c>
      <c r="D7" s="16">
        <v>22637.624</v>
      </c>
      <c r="E7" s="15">
        <v>16.8</v>
      </c>
      <c r="F7" s="17">
        <v>272</v>
      </c>
      <c r="G7" s="18"/>
      <c r="H7" s="18"/>
      <c r="I7" s="3"/>
    </row>
    <row r="8" spans="1:9" ht="12.75">
      <c r="A8" s="14" t="s">
        <v>10</v>
      </c>
      <c r="B8" s="15">
        <v>1085289</v>
      </c>
      <c r="C8" s="15">
        <v>3408</v>
      </c>
      <c r="D8" s="16">
        <v>14816.18</v>
      </c>
      <c r="E8" s="15">
        <v>13.6</v>
      </c>
      <c r="F8" s="17">
        <v>318</v>
      </c>
      <c r="G8" s="18"/>
      <c r="H8" s="18"/>
      <c r="I8" s="3"/>
    </row>
    <row r="9" spans="1:9" ht="12.75">
      <c r="A9" s="14" t="s">
        <v>11</v>
      </c>
      <c r="B9" s="15">
        <v>1095426</v>
      </c>
      <c r="C9" s="15">
        <v>4342</v>
      </c>
      <c r="D9" s="16">
        <v>28822.97</v>
      </c>
      <c r="E9" s="15">
        <v>26.3</v>
      </c>
      <c r="F9" s="17">
        <v>252</v>
      </c>
      <c r="G9" s="18"/>
      <c r="H9" s="18"/>
      <c r="I9" s="3"/>
    </row>
    <row r="10" spans="1:9" ht="12.75">
      <c r="A10" s="14" t="s">
        <v>12</v>
      </c>
      <c r="B10" s="15">
        <v>2103992</v>
      </c>
      <c r="C10" s="15">
        <v>8670</v>
      </c>
      <c r="D10" s="16">
        <v>25829.03</v>
      </c>
      <c r="E10" s="15">
        <v>12.3</v>
      </c>
      <c r="F10" s="17">
        <v>243</v>
      </c>
      <c r="G10" s="18"/>
      <c r="H10" s="18"/>
      <c r="I10" s="3"/>
    </row>
    <row r="11" spans="1:9" ht="12.75">
      <c r="A11" s="14" t="s">
        <v>13</v>
      </c>
      <c r="B11" s="15">
        <v>589235</v>
      </c>
      <c r="C11" s="15">
        <v>2495</v>
      </c>
      <c r="D11" s="16">
        <v>11273.442</v>
      </c>
      <c r="E11" s="15">
        <v>19.1</v>
      </c>
      <c r="F11" s="17">
        <v>236</v>
      </c>
      <c r="G11" s="18"/>
      <c r="H11" s="18"/>
      <c r="I11" s="3"/>
    </row>
    <row r="12" spans="1:9" ht="12.75">
      <c r="A12" s="14" t="s">
        <v>14</v>
      </c>
      <c r="B12" s="15">
        <v>2081313</v>
      </c>
      <c r="C12" s="15">
        <v>6979</v>
      </c>
      <c r="D12" s="16">
        <v>20587.875</v>
      </c>
      <c r="E12" s="15">
        <v>9.9</v>
      </c>
      <c r="F12" s="17">
        <v>298</v>
      </c>
      <c r="G12" s="18"/>
      <c r="H12" s="18"/>
      <c r="I12" s="3"/>
    </row>
    <row r="13" spans="1:9" ht="12.75">
      <c r="A13" s="14" t="s">
        <v>15</v>
      </c>
      <c r="B13" s="15">
        <v>2563521</v>
      </c>
      <c r="C13" s="15">
        <v>12885</v>
      </c>
      <c r="D13" s="16">
        <v>42759.101</v>
      </c>
      <c r="E13" s="15">
        <v>16.7</v>
      </c>
      <c r="F13" s="17">
        <v>199</v>
      </c>
      <c r="G13" s="18"/>
      <c r="H13" s="18"/>
      <c r="I13" s="3"/>
    </row>
    <row r="14" spans="1:8" ht="12.75">
      <c r="A14" s="14" t="s">
        <v>16</v>
      </c>
      <c r="B14" s="15">
        <v>7475420</v>
      </c>
      <c r="C14" s="15">
        <v>28495</v>
      </c>
      <c r="D14" s="16">
        <v>156498.15</v>
      </c>
      <c r="E14" s="15">
        <v>20.9</v>
      </c>
      <c r="F14" s="17">
        <v>262</v>
      </c>
      <c r="G14" s="19"/>
      <c r="H14" s="19"/>
    </row>
    <row r="15" spans="1:8" ht="12.75">
      <c r="A15" s="14" t="s">
        <v>17</v>
      </c>
      <c r="B15" s="15">
        <v>1102410</v>
      </c>
      <c r="C15" s="15">
        <v>3333</v>
      </c>
      <c r="D15" s="16">
        <v>8827.96</v>
      </c>
      <c r="E15" s="15">
        <v>8</v>
      </c>
      <c r="F15" s="17">
        <v>331</v>
      </c>
      <c r="G15" s="20"/>
      <c r="H15" s="20"/>
    </row>
    <row r="16" spans="1:8" ht="12.75">
      <c r="A16" s="14" t="s">
        <v>18</v>
      </c>
      <c r="B16" s="15">
        <v>2796089</v>
      </c>
      <c r="C16" s="15">
        <v>11844</v>
      </c>
      <c r="D16" s="16">
        <v>40140.76</v>
      </c>
      <c r="E16" s="15">
        <v>14.4</v>
      </c>
      <c r="F16" s="17">
        <v>236</v>
      </c>
      <c r="G16" s="20"/>
      <c r="H16" s="20"/>
    </row>
    <row r="17" spans="1:8" ht="12.75">
      <c r="A17" s="14" t="s">
        <v>19</v>
      </c>
      <c r="B17" s="15">
        <v>321702</v>
      </c>
      <c r="C17" s="15">
        <v>1351</v>
      </c>
      <c r="D17" s="16">
        <v>6927.328</v>
      </c>
      <c r="E17" s="15">
        <v>21.5</v>
      </c>
      <c r="F17" s="17">
        <v>238</v>
      </c>
      <c r="G17" s="20"/>
      <c r="H17" s="20"/>
    </row>
    <row r="18" spans="1:8" ht="12.75">
      <c r="A18" s="14" t="s">
        <v>20</v>
      </c>
      <c r="B18" s="15">
        <v>6386932</v>
      </c>
      <c r="C18" s="15">
        <v>16069</v>
      </c>
      <c r="D18" s="16">
        <v>81547.53</v>
      </c>
      <c r="E18" s="15">
        <v>12.8</v>
      </c>
      <c r="F18" s="17">
        <v>397</v>
      </c>
      <c r="G18" s="20"/>
      <c r="H18" s="20"/>
    </row>
    <row r="19" spans="1:15" ht="12.75">
      <c r="A19" s="14" t="s">
        <v>21</v>
      </c>
      <c r="B19" s="15">
        <v>1446520</v>
      </c>
      <c r="C19" s="15">
        <v>5617</v>
      </c>
      <c r="D19" s="16">
        <v>19809.7</v>
      </c>
      <c r="E19" s="15">
        <v>13.7</v>
      </c>
      <c r="F19" s="17">
        <v>258</v>
      </c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14" t="s">
        <v>22</v>
      </c>
      <c r="B20" s="15">
        <v>630578</v>
      </c>
      <c r="C20" s="15">
        <v>3082</v>
      </c>
      <c r="D20" s="16">
        <v>15994.031</v>
      </c>
      <c r="E20" s="15">
        <v>25.4</v>
      </c>
      <c r="F20" s="17">
        <v>205</v>
      </c>
      <c r="G20" s="21"/>
      <c r="H20" s="21"/>
      <c r="I20" s="21"/>
      <c r="J20" s="21"/>
      <c r="K20" s="21"/>
      <c r="L20" s="21"/>
      <c r="M20" s="22"/>
      <c r="N20" s="20"/>
      <c r="O20" s="20"/>
    </row>
    <row r="21" spans="1:15" ht="12.75">
      <c r="A21" s="14" t="s">
        <v>23</v>
      </c>
      <c r="B21" s="15">
        <v>2172175</v>
      </c>
      <c r="C21" s="15">
        <v>8491</v>
      </c>
      <c r="D21" s="16">
        <v>55141.554</v>
      </c>
      <c r="E21" s="15">
        <v>25.4</v>
      </c>
      <c r="F21" s="17">
        <v>256</v>
      </c>
      <c r="G21" s="22"/>
      <c r="H21" s="22"/>
      <c r="I21" s="22"/>
      <c r="J21" s="22"/>
      <c r="K21" s="21"/>
      <c r="L21" s="21"/>
      <c r="M21" s="22"/>
      <c r="N21" s="20"/>
      <c r="O21" s="20"/>
    </row>
    <row r="22" spans="1:15" ht="12.75">
      <c r="A22" s="14" t="s">
        <v>24</v>
      </c>
      <c r="B22" s="15">
        <v>5094675</v>
      </c>
      <c r="C22" s="15">
        <v>18020</v>
      </c>
      <c r="D22" s="16">
        <v>77608.289</v>
      </c>
      <c r="E22" s="15">
        <v>15.2</v>
      </c>
      <c r="F22" s="17">
        <v>283</v>
      </c>
      <c r="G22" s="22"/>
      <c r="H22" s="22"/>
      <c r="I22" s="22"/>
      <c r="J22" s="22"/>
      <c r="K22" s="22"/>
      <c r="L22" s="22"/>
      <c r="M22" s="22"/>
      <c r="N22" s="20"/>
      <c r="O22" s="20"/>
    </row>
    <row r="23" spans="1:15" ht="12.75">
      <c r="A23" s="14" t="s">
        <v>25</v>
      </c>
      <c r="B23" s="15">
        <v>78674</v>
      </c>
      <c r="C23" s="15">
        <v>80</v>
      </c>
      <c r="D23" s="16">
        <v>100.2</v>
      </c>
      <c r="E23" s="15">
        <v>1.3</v>
      </c>
      <c r="F23" s="17">
        <v>983</v>
      </c>
      <c r="G23" s="21"/>
      <c r="H23" s="21"/>
      <c r="I23" s="21"/>
      <c r="J23" s="21"/>
      <c r="K23" s="21"/>
      <c r="L23" s="21"/>
      <c r="M23" s="22"/>
      <c r="N23" s="20"/>
      <c r="O23" s="20"/>
    </row>
    <row r="24" spans="1:15" ht="12.75">
      <c r="A24" s="14" t="s">
        <v>26</v>
      </c>
      <c r="B24" s="15">
        <v>73460</v>
      </c>
      <c r="C24" s="15">
        <v>150</v>
      </c>
      <c r="D24" s="16">
        <v>101.82</v>
      </c>
      <c r="E24" s="15">
        <v>1.4</v>
      </c>
      <c r="F24" s="17">
        <v>490</v>
      </c>
      <c r="G24" s="22"/>
      <c r="H24" s="22"/>
      <c r="I24" s="22"/>
      <c r="J24" s="22"/>
      <c r="K24" s="22"/>
      <c r="L24" s="22"/>
      <c r="M24" s="22"/>
      <c r="N24" s="20"/>
      <c r="O24" s="20"/>
    </row>
    <row r="25" spans="1:15" ht="12.75" customHeight="1">
      <c r="A25" s="23" t="s">
        <v>27</v>
      </c>
      <c r="B25" s="24">
        <f>SUM(B6:B24)</f>
        <v>46745807</v>
      </c>
      <c r="C25" s="24">
        <f>SUM(C6:C24)</f>
        <v>164503</v>
      </c>
      <c r="D25" s="25">
        <v>708312.384</v>
      </c>
      <c r="E25" s="24">
        <f>SUM(E6:E24)/19</f>
        <v>14.957894736842105</v>
      </c>
      <c r="F25" s="26">
        <f>SUM(F6:F24)/19</f>
        <v>321</v>
      </c>
      <c r="G25" s="22"/>
      <c r="H25" s="22"/>
      <c r="I25" s="22"/>
      <c r="J25" s="22"/>
      <c r="K25" s="22"/>
      <c r="L25" s="22"/>
      <c r="M25" s="22"/>
      <c r="N25" s="20"/>
      <c r="O25" s="20"/>
    </row>
    <row r="26" spans="1:15" ht="12.75" customHeight="1">
      <c r="A26" s="23" t="s">
        <v>28</v>
      </c>
      <c r="B26" s="27"/>
      <c r="C26" s="27"/>
      <c r="D26" s="27"/>
      <c r="E26" s="27"/>
      <c r="F26" s="28"/>
      <c r="G26" s="22"/>
      <c r="H26" s="22"/>
      <c r="I26" s="22"/>
      <c r="J26" s="22"/>
      <c r="K26" s="22"/>
      <c r="L26" s="22"/>
      <c r="M26" s="22"/>
      <c r="N26" s="20"/>
      <c r="O26" s="20"/>
    </row>
    <row r="27" spans="1:15" ht="12.75" customHeight="1">
      <c r="A27" s="23" t="s">
        <v>29</v>
      </c>
      <c r="C27" s="27"/>
      <c r="D27" s="29">
        <v>38919.25</v>
      </c>
      <c r="E27" s="27"/>
      <c r="F27" s="28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2.75" customHeight="1">
      <c r="A28" s="23"/>
      <c r="C28" s="27"/>
      <c r="D28" s="30"/>
      <c r="E28" s="27"/>
      <c r="F28" s="28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2.75" customHeight="1" thickBot="1">
      <c r="A29" s="35" t="s">
        <v>30</v>
      </c>
      <c r="B29" s="36">
        <f>B25</f>
        <v>46745807</v>
      </c>
      <c r="C29" s="36">
        <f>C25</f>
        <v>164503</v>
      </c>
      <c r="D29" s="37">
        <v>747231.634</v>
      </c>
      <c r="E29" s="36">
        <f>E25</f>
        <v>14.957894736842105</v>
      </c>
      <c r="F29" s="38">
        <f>F25</f>
        <v>321</v>
      </c>
      <c r="G29" s="20"/>
      <c r="H29" s="20"/>
      <c r="I29" s="20"/>
      <c r="J29" s="20"/>
      <c r="K29" s="20"/>
      <c r="L29" s="20"/>
      <c r="M29" s="20"/>
      <c r="N29" s="20"/>
      <c r="O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32" t="s">
        <v>31</v>
      </c>
      <c r="B31" s="32"/>
      <c r="C31" s="32"/>
      <c r="D31" s="31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2.75">
      <c r="A47" s="20"/>
      <c r="B47" s="20"/>
      <c r="C47" s="20"/>
      <c r="D47" s="20"/>
      <c r="E47" s="20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2.75">
      <c r="A50" s="20"/>
      <c r="B50" s="20"/>
      <c r="C50" s="20"/>
      <c r="D50" s="20"/>
      <c r="E50" s="20"/>
      <c r="F50" s="20"/>
      <c r="G50" s="20"/>
      <c r="H50" s="20"/>
    </row>
    <row r="51" spans="1:8" ht="12.75">
      <c r="A51" s="20"/>
      <c r="B51" s="20"/>
      <c r="C51" s="20"/>
      <c r="D51" s="20"/>
      <c r="E51" s="20"/>
      <c r="F51" s="20"/>
      <c r="G51" s="20"/>
      <c r="H51" s="20"/>
    </row>
    <row r="52" spans="1:8" ht="12.75">
      <c r="A52" s="20"/>
      <c r="B52" s="20"/>
      <c r="C52" s="20"/>
      <c r="D52" s="20"/>
      <c r="E52" s="20"/>
      <c r="F52" s="20"/>
      <c r="G52" s="20"/>
      <c r="H52" s="20"/>
    </row>
    <row r="53" spans="1:8" ht="12.75">
      <c r="A53" s="20"/>
      <c r="B53" s="20"/>
      <c r="C53" s="20"/>
      <c r="D53" s="20"/>
      <c r="E53" s="20"/>
      <c r="F53" s="20"/>
      <c r="G53" s="20"/>
      <c r="H53" s="20"/>
    </row>
  </sheetData>
  <mergeCells count="3">
    <mergeCell ref="A31:C31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2011-06-01T12:35:28Z</dcterms:created>
  <dcterms:modified xsi:type="dcterms:W3CDTF">2011-06-01T12:43:38Z</dcterms:modified>
  <cp:category/>
  <cp:version/>
  <cp:contentType/>
  <cp:contentStatus/>
</cp:coreProperties>
</file>