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4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'16.4.10'!$A$1:$H$40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<sst xmlns="http://schemas.openxmlformats.org/spreadsheetml/2006/main" count="33" uniqueCount="33">
  <si>
    <t>INVENTARIO NACIONAL</t>
  </si>
  <si>
    <t xml:space="preserve">16.4.10. EMISIONES A LA ATMÓSFERA: Serie histórica de la distribución porcentual </t>
  </si>
  <si>
    <t>Categoría de actividad</t>
  </si>
  <si>
    <t>Industrias del sector energético</t>
  </si>
  <si>
    <t>Industrias manufactureras y de la construcción</t>
  </si>
  <si>
    <t>Transporte</t>
  </si>
  <si>
    <t>Otros sectores</t>
  </si>
  <si>
    <t>TOTAL ACTIVIDADES DE COMBUSTIÓN</t>
  </si>
  <si>
    <t>Combustibles y sólidos</t>
  </si>
  <si>
    <t>Petróleo y gas natural</t>
  </si>
  <si>
    <t>TOTAL EMISIONES FUGITIVAS DE LOS COMBUSTIBLES</t>
  </si>
  <si>
    <t>Total procesado de la energía</t>
  </si>
  <si>
    <t xml:space="preserve">Productos minerales </t>
  </si>
  <si>
    <t>Industria química</t>
  </si>
  <si>
    <t>Producción metalúrgica</t>
  </si>
  <si>
    <t>Total procesos industriales</t>
  </si>
  <si>
    <t>Uso de disolventes y de otros productos</t>
  </si>
  <si>
    <t>Fermentación entérica</t>
  </si>
  <si>
    <t>Gestión del estiércol</t>
  </si>
  <si>
    <t>Cultivo de arroz</t>
  </si>
  <si>
    <t>Suelos agrícolas</t>
  </si>
  <si>
    <t>Quema en campo de residuos agrícolas</t>
  </si>
  <si>
    <t>Total agricultura</t>
  </si>
  <si>
    <t>Depósito en vertederos</t>
  </si>
  <si>
    <t>Tratamiento de aguas residuales</t>
  </si>
  <si>
    <t>Incineración de residuos</t>
  </si>
  <si>
    <t>Otros</t>
  </si>
  <si>
    <t>Total tratamiento y eliminación de residuos</t>
  </si>
  <si>
    <t>TOTAL (EMISIÓN BRUTA)</t>
  </si>
  <si>
    <r>
      <t>por sectores de actividad de las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equivalente</t>
    </r>
  </si>
  <si>
    <r>
      <t>Porcentaje de emisiones de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0"/>
      </rPr>
      <t>equivalente (gigagramos)</t>
    </r>
  </si>
  <si>
    <r>
      <t>Producción de halocarburos y SF</t>
    </r>
    <r>
      <rPr>
        <vertAlign val="subscript"/>
        <sz val="10"/>
        <rFont val="Arial"/>
        <family val="2"/>
      </rPr>
      <t>6</t>
    </r>
  </si>
  <si>
    <r>
      <t>Consumo de halocarburos y SF</t>
    </r>
    <r>
      <rPr>
        <vertAlign val="subscript"/>
        <sz val="10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</si>
</sst>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3" xfId="0" applyBorder="1" applyAlignment="1">
      <alignment/>
    </xf>
    <xf numFmtId="223" fontId="0" fillId="2" borderId="9" xfId="0" applyNumberFormat="1" applyFont="1" applyFill="1" applyBorder="1" applyAlignment="1" applyProtection="1">
      <alignment horizontal="right"/>
      <protection/>
    </xf>
    <xf numFmtId="223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223" fontId="0" fillId="2" borderId="12" xfId="0" applyNumberFormat="1" applyFont="1" applyFill="1" applyBorder="1" applyAlignment="1" applyProtection="1">
      <alignment horizontal="right"/>
      <protection/>
    </xf>
    <xf numFmtId="223" fontId="0" fillId="2" borderId="13" xfId="0" applyNumberFormat="1" applyFont="1" applyFill="1" applyBorder="1" applyAlignment="1" applyProtection="1">
      <alignment horizontal="right"/>
      <protection/>
    </xf>
    <xf numFmtId="0" fontId="8" fillId="2" borderId="11" xfId="0" applyFont="1" applyBorder="1" applyAlignment="1">
      <alignment/>
    </xf>
    <xf numFmtId="223" fontId="8" fillId="2" borderId="12" xfId="0" applyNumberFormat="1" applyFont="1" applyFill="1" applyBorder="1" applyAlignment="1" applyProtection="1">
      <alignment horizontal="right"/>
      <protection/>
    </xf>
    <xf numFmtId="223" fontId="8" fillId="2" borderId="13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188" fontId="0" fillId="2" borderId="0" xfId="0" applyNumberFormat="1" applyBorder="1" applyAlignment="1">
      <alignment/>
    </xf>
    <xf numFmtId="0" fontId="8" fillId="2" borderId="6" xfId="0" applyFont="1" applyBorder="1" applyAlignment="1">
      <alignment/>
    </xf>
    <xf numFmtId="223" fontId="8" fillId="2" borderId="14" xfId="0" applyNumberFormat="1" applyFont="1" applyFill="1" applyBorder="1" applyAlignment="1" applyProtection="1">
      <alignment horizontal="right"/>
      <protection/>
    </xf>
    <xf numFmtId="223" fontId="8" fillId="2" borderId="15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48.140625" style="0" customWidth="1"/>
    <col min="2" max="8" width="12.710937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4.2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4.25" customHeight="1">
      <c r="A4" s="2" t="s">
        <v>29</v>
      </c>
      <c r="B4" s="2"/>
      <c r="C4" s="2"/>
      <c r="D4" s="2"/>
      <c r="E4" s="2"/>
      <c r="F4" s="2"/>
      <c r="G4" s="2"/>
      <c r="H4" s="2"/>
    </row>
    <row r="5" spans="1:8" ht="13.5" thickBot="1">
      <c r="A5" s="3"/>
      <c r="B5" s="4"/>
      <c r="C5" s="4"/>
      <c r="D5" s="4"/>
      <c r="E5" s="4"/>
      <c r="F5" s="4"/>
      <c r="G5" s="4"/>
      <c r="H5" s="4"/>
    </row>
    <row r="6" spans="1:8" ht="15.75">
      <c r="A6" s="5" t="s">
        <v>2</v>
      </c>
      <c r="B6" s="6" t="s">
        <v>30</v>
      </c>
      <c r="C6" s="7"/>
      <c r="D6" s="7"/>
      <c r="E6" s="7"/>
      <c r="F6" s="7"/>
      <c r="G6" s="7"/>
      <c r="H6" s="7"/>
    </row>
    <row r="7" spans="1:8" ht="13.5" thickBot="1">
      <c r="A7" s="8"/>
      <c r="B7" s="9">
        <v>1990</v>
      </c>
      <c r="C7" s="9">
        <v>1995</v>
      </c>
      <c r="D7" s="9">
        <v>2003</v>
      </c>
      <c r="E7" s="9">
        <v>2004</v>
      </c>
      <c r="F7" s="9">
        <v>2005</v>
      </c>
      <c r="G7" s="9">
        <v>2006</v>
      </c>
      <c r="H7" s="10">
        <v>2007</v>
      </c>
    </row>
    <row r="8" spans="1:8" ht="12.75">
      <c r="A8" s="11" t="s">
        <v>3</v>
      </c>
      <c r="B8" s="12">
        <v>26.96</v>
      </c>
      <c r="C8" s="12">
        <v>27.2</v>
      </c>
      <c r="D8" s="12">
        <v>25.97</v>
      </c>
      <c r="E8" s="12">
        <v>27.21</v>
      </c>
      <c r="F8" s="12">
        <v>28.58</v>
      </c>
      <c r="G8" s="12">
        <v>27.04</v>
      </c>
      <c r="H8" s="13">
        <v>27.82</v>
      </c>
    </row>
    <row r="9" spans="1:8" ht="12.75">
      <c r="A9" s="14" t="s">
        <v>4</v>
      </c>
      <c r="B9" s="15">
        <v>16.19</v>
      </c>
      <c r="C9" s="15">
        <v>16.7</v>
      </c>
      <c r="D9" s="15">
        <v>16.73</v>
      </c>
      <c r="E9" s="15">
        <v>16.61</v>
      </c>
      <c r="F9" s="15">
        <v>16.21</v>
      </c>
      <c r="G9" s="15">
        <v>16.1</v>
      </c>
      <c r="H9" s="16">
        <v>15.45</v>
      </c>
    </row>
    <row r="10" spans="1:8" ht="12.75">
      <c r="A10" s="14" t="s">
        <v>5</v>
      </c>
      <c r="B10" s="15">
        <v>19.95</v>
      </c>
      <c r="C10" s="15">
        <v>20.99</v>
      </c>
      <c r="D10" s="15">
        <v>23.76</v>
      </c>
      <c r="E10" s="15">
        <v>23.78</v>
      </c>
      <c r="F10" s="15">
        <v>23.93</v>
      </c>
      <c r="G10" s="15">
        <v>25.08</v>
      </c>
      <c r="H10" s="16">
        <v>25.38</v>
      </c>
    </row>
    <row r="11" spans="1:8" ht="12.75">
      <c r="A11" s="14" t="s">
        <v>6</v>
      </c>
      <c r="B11" s="15">
        <v>9.16</v>
      </c>
      <c r="C11" s="15">
        <v>9.21</v>
      </c>
      <c r="D11" s="15">
        <v>9.29</v>
      </c>
      <c r="E11" s="15">
        <v>9.26</v>
      </c>
      <c r="F11" s="15">
        <v>9.09</v>
      </c>
      <c r="G11" s="15">
        <v>8.73</v>
      </c>
      <c r="H11" s="16">
        <v>8.53</v>
      </c>
    </row>
    <row r="12" spans="1:8" ht="12.75">
      <c r="A12" s="14" t="s">
        <v>7</v>
      </c>
      <c r="B12" s="15">
        <f aca="true" t="shared" si="0" ref="B12:H12">SUM(B8:B11)</f>
        <v>72.26</v>
      </c>
      <c r="C12" s="15">
        <f t="shared" si="0"/>
        <v>74.1</v>
      </c>
      <c r="D12" s="15">
        <f t="shared" si="0"/>
        <v>75.75</v>
      </c>
      <c r="E12" s="15">
        <f t="shared" si="0"/>
        <v>76.86</v>
      </c>
      <c r="F12" s="15">
        <f t="shared" si="0"/>
        <v>77.81</v>
      </c>
      <c r="G12" s="15">
        <f t="shared" si="0"/>
        <v>76.95</v>
      </c>
      <c r="H12" s="16">
        <f t="shared" si="0"/>
        <v>77.17999999999999</v>
      </c>
    </row>
    <row r="13" spans="1:8" ht="12.75">
      <c r="A13" s="14" t="s">
        <v>8</v>
      </c>
      <c r="B13" s="15">
        <v>0.64</v>
      </c>
      <c r="C13" s="15">
        <v>0.46</v>
      </c>
      <c r="D13" s="15">
        <v>0.27</v>
      </c>
      <c r="E13" s="15">
        <v>0.25</v>
      </c>
      <c r="F13" s="15">
        <v>0.23</v>
      </c>
      <c r="G13" s="15">
        <v>0.24</v>
      </c>
      <c r="H13" s="16">
        <v>0.22</v>
      </c>
    </row>
    <row r="14" spans="1:8" ht="12.75">
      <c r="A14" s="14" t="s">
        <v>9</v>
      </c>
      <c r="B14" s="15">
        <v>0.83</v>
      </c>
      <c r="C14" s="15">
        <v>0.85</v>
      </c>
      <c r="D14" s="15">
        <v>0.64</v>
      </c>
      <c r="E14" s="15">
        <v>0.71</v>
      </c>
      <c r="F14" s="15">
        <v>0.69</v>
      </c>
      <c r="G14" s="15">
        <v>0.67</v>
      </c>
      <c r="H14" s="16">
        <v>0.69</v>
      </c>
    </row>
    <row r="15" spans="1:8" ht="12.75">
      <c r="A15" s="14" t="s">
        <v>10</v>
      </c>
      <c r="B15" s="15">
        <f aca="true" t="shared" si="1" ref="B15:H15">SUM(B13:B14)</f>
        <v>1.47</v>
      </c>
      <c r="C15" s="15">
        <f t="shared" si="1"/>
        <v>1.31</v>
      </c>
      <c r="D15" s="15">
        <f t="shared" si="1"/>
        <v>0.91</v>
      </c>
      <c r="E15" s="15">
        <f t="shared" si="1"/>
        <v>0.96</v>
      </c>
      <c r="F15" s="15">
        <f t="shared" si="1"/>
        <v>0.9199999999999999</v>
      </c>
      <c r="G15" s="15">
        <f t="shared" si="1"/>
        <v>0.91</v>
      </c>
      <c r="H15" s="16">
        <f t="shared" si="1"/>
        <v>0.9099999999999999</v>
      </c>
    </row>
    <row r="16" spans="1:8" ht="12.75">
      <c r="A16" s="17" t="s">
        <v>11</v>
      </c>
      <c r="B16" s="18">
        <f aca="true" t="shared" si="2" ref="B16:H16">B12+B15</f>
        <v>73.73</v>
      </c>
      <c r="C16" s="18">
        <f t="shared" si="2"/>
        <v>75.41</v>
      </c>
      <c r="D16" s="18">
        <f t="shared" si="2"/>
        <v>76.66</v>
      </c>
      <c r="E16" s="18">
        <f t="shared" si="2"/>
        <v>77.82</v>
      </c>
      <c r="F16" s="18">
        <f t="shared" si="2"/>
        <v>78.73</v>
      </c>
      <c r="G16" s="18">
        <f t="shared" si="2"/>
        <v>77.86</v>
      </c>
      <c r="H16" s="19">
        <f t="shared" si="2"/>
        <v>78.08999999999999</v>
      </c>
    </row>
    <row r="17" spans="1:8" ht="12.75">
      <c r="A17" s="14"/>
      <c r="B17" s="15"/>
      <c r="C17" s="15"/>
      <c r="D17" s="15"/>
      <c r="E17" s="15"/>
      <c r="F17" s="15"/>
      <c r="G17" s="15"/>
      <c r="H17" s="16"/>
    </row>
    <row r="18" spans="1:8" ht="12.75">
      <c r="A18" s="14" t="s">
        <v>12</v>
      </c>
      <c r="B18" s="15">
        <v>5.43</v>
      </c>
      <c r="C18" s="15">
        <v>5.05</v>
      </c>
      <c r="D18" s="15">
        <v>5.15</v>
      </c>
      <c r="E18" s="15">
        <v>5.07</v>
      </c>
      <c r="F18" s="15">
        <v>5.04</v>
      </c>
      <c r="G18" s="15">
        <v>5.22</v>
      </c>
      <c r="H18" s="16">
        <v>5.05</v>
      </c>
    </row>
    <row r="19" spans="1:8" ht="12.75">
      <c r="A19" s="14" t="s">
        <v>13</v>
      </c>
      <c r="B19" s="15">
        <v>1.31</v>
      </c>
      <c r="C19" s="15">
        <v>1.01</v>
      </c>
      <c r="D19" s="15">
        <v>0.68</v>
      </c>
      <c r="E19" s="15">
        <v>0.6</v>
      </c>
      <c r="F19" s="15">
        <v>0.6</v>
      </c>
      <c r="G19" s="15">
        <v>0.53</v>
      </c>
      <c r="H19" s="16">
        <v>0.49</v>
      </c>
    </row>
    <row r="20" spans="1:8" ht="12.75">
      <c r="A20" s="14" t="s">
        <v>14</v>
      </c>
      <c r="B20" s="15">
        <v>1.53</v>
      </c>
      <c r="C20" s="15">
        <v>1.04</v>
      </c>
      <c r="D20" s="15">
        <v>0.85</v>
      </c>
      <c r="E20" s="15">
        <v>0.86</v>
      </c>
      <c r="F20" s="15">
        <v>0.92</v>
      </c>
      <c r="G20" s="15">
        <v>0.95</v>
      </c>
      <c r="H20" s="16">
        <v>0.92</v>
      </c>
    </row>
    <row r="21" spans="1:8" ht="15.75">
      <c r="A21" s="14" t="s">
        <v>31</v>
      </c>
      <c r="B21" s="15">
        <v>0.83</v>
      </c>
      <c r="C21" s="15">
        <v>1.45</v>
      </c>
      <c r="D21" s="15">
        <v>0.43</v>
      </c>
      <c r="E21" s="15">
        <v>0.18</v>
      </c>
      <c r="F21" s="15">
        <v>0.15</v>
      </c>
      <c r="G21" s="15">
        <v>0.2</v>
      </c>
      <c r="H21" s="16">
        <v>0.16</v>
      </c>
    </row>
    <row r="22" spans="1:8" ht="15.75">
      <c r="A22" s="14" t="s">
        <v>32</v>
      </c>
      <c r="B22" s="15">
        <v>0.02</v>
      </c>
      <c r="C22" s="15">
        <v>0.04</v>
      </c>
      <c r="D22" s="15">
        <v>0.87</v>
      </c>
      <c r="E22" s="15">
        <v>0.99</v>
      </c>
      <c r="F22" s="15">
        <v>1.06</v>
      </c>
      <c r="G22" s="15">
        <v>1.18</v>
      </c>
      <c r="H22" s="16">
        <v>1.26</v>
      </c>
    </row>
    <row r="23" spans="1:8" ht="12.75">
      <c r="A23" s="17" t="s">
        <v>15</v>
      </c>
      <c r="B23" s="18">
        <f aca="true" t="shared" si="3" ref="B23:H23">SUM(B18:B22)</f>
        <v>9.12</v>
      </c>
      <c r="C23" s="18">
        <f t="shared" si="3"/>
        <v>8.589999999999998</v>
      </c>
      <c r="D23" s="18">
        <f t="shared" si="3"/>
        <v>7.9799999999999995</v>
      </c>
      <c r="E23" s="18">
        <f t="shared" si="3"/>
        <v>7.7</v>
      </c>
      <c r="F23" s="18">
        <f t="shared" si="3"/>
        <v>7.77</v>
      </c>
      <c r="G23" s="18">
        <f t="shared" si="3"/>
        <v>8.08</v>
      </c>
      <c r="H23" s="19">
        <f t="shared" si="3"/>
        <v>7.88</v>
      </c>
    </row>
    <row r="24" spans="1:8" ht="12.75">
      <c r="A24" s="14"/>
      <c r="B24" s="15"/>
      <c r="C24" s="15"/>
      <c r="D24" s="15"/>
      <c r="E24" s="15"/>
      <c r="F24" s="15"/>
      <c r="G24" s="15"/>
      <c r="H24" s="16"/>
    </row>
    <row r="25" spans="1:8" ht="12.75">
      <c r="A25" s="17" t="s">
        <v>16</v>
      </c>
      <c r="B25" s="18">
        <v>0.48</v>
      </c>
      <c r="C25" s="18">
        <v>0.42</v>
      </c>
      <c r="D25" s="18">
        <v>0.39</v>
      </c>
      <c r="E25" s="18">
        <v>0.36</v>
      </c>
      <c r="F25" s="18">
        <v>0.34</v>
      </c>
      <c r="G25" s="18">
        <v>0.35</v>
      </c>
      <c r="H25" s="19">
        <v>0.38</v>
      </c>
    </row>
    <row r="26" spans="1:8" ht="12.75">
      <c r="A26" s="14"/>
      <c r="B26" s="15"/>
      <c r="C26" s="15"/>
      <c r="D26" s="15"/>
      <c r="E26" s="15"/>
      <c r="F26" s="15"/>
      <c r="G26" s="15"/>
      <c r="H26" s="16"/>
    </row>
    <row r="27" spans="1:8" ht="12.75">
      <c r="A27" s="14" t="s">
        <v>17</v>
      </c>
      <c r="B27" s="15">
        <v>4.09</v>
      </c>
      <c r="C27" s="15">
        <v>3.77</v>
      </c>
      <c r="D27" s="15">
        <v>3.41</v>
      </c>
      <c r="E27" s="15">
        <v>3.21</v>
      </c>
      <c r="F27" s="15">
        <v>3.06</v>
      </c>
      <c r="G27" s="15">
        <v>3.08</v>
      </c>
      <c r="H27" s="16">
        <v>3.07</v>
      </c>
    </row>
    <row r="28" spans="1:8" ht="12.75">
      <c r="A28" s="14" t="s">
        <v>18</v>
      </c>
      <c r="B28" s="15">
        <v>3.02</v>
      </c>
      <c r="C28" s="15">
        <v>3.06</v>
      </c>
      <c r="D28" s="15">
        <v>2.82</v>
      </c>
      <c r="E28" s="15">
        <v>2.81</v>
      </c>
      <c r="F28" s="15">
        <v>2.69</v>
      </c>
      <c r="G28" s="15">
        <v>2.85</v>
      </c>
      <c r="H28" s="16">
        <v>2.81</v>
      </c>
    </row>
    <row r="29" spans="1:8" ht="12.75">
      <c r="A29" s="14" t="s">
        <v>19</v>
      </c>
      <c r="B29" s="15">
        <v>0.08</v>
      </c>
      <c r="C29" s="15">
        <v>0.04</v>
      </c>
      <c r="D29" s="15">
        <v>0.07</v>
      </c>
      <c r="E29" s="15">
        <v>0.07</v>
      </c>
      <c r="F29" s="15">
        <v>0.07</v>
      </c>
      <c r="G29" s="15">
        <v>0.06</v>
      </c>
      <c r="H29" s="16">
        <v>0.06</v>
      </c>
    </row>
    <row r="30" spans="1:8" ht="12.75">
      <c r="A30" s="14" t="s">
        <v>20</v>
      </c>
      <c r="B30" s="15">
        <v>6.63</v>
      </c>
      <c r="C30" s="15">
        <v>5.45</v>
      </c>
      <c r="D30" s="15">
        <v>5.33</v>
      </c>
      <c r="E30" s="15">
        <v>4.87</v>
      </c>
      <c r="F30" s="15">
        <v>4.28</v>
      </c>
      <c r="G30" s="15">
        <v>4.49</v>
      </c>
      <c r="H30" s="16">
        <v>4.46</v>
      </c>
    </row>
    <row r="31" spans="1:8" ht="12.75">
      <c r="A31" s="14" t="s">
        <v>21</v>
      </c>
      <c r="B31" s="15">
        <v>0.19</v>
      </c>
      <c r="C31" s="15">
        <v>0.16</v>
      </c>
      <c r="D31" s="15">
        <v>0.13</v>
      </c>
      <c r="E31" s="15">
        <v>0.1</v>
      </c>
      <c r="F31" s="15">
        <v>0.07</v>
      </c>
      <c r="G31" s="15">
        <v>0.1</v>
      </c>
      <c r="H31" s="16">
        <v>0.1</v>
      </c>
    </row>
    <row r="32" spans="1:8" ht="12.75">
      <c r="A32" s="17" t="s">
        <v>22</v>
      </c>
      <c r="B32" s="18">
        <f aca="true" t="shared" si="4" ref="B32:H32">SUM(B27:B31)</f>
        <v>14.01</v>
      </c>
      <c r="C32" s="18">
        <f t="shared" si="4"/>
        <v>12.48</v>
      </c>
      <c r="D32" s="18">
        <f t="shared" si="4"/>
        <v>11.760000000000002</v>
      </c>
      <c r="E32" s="18">
        <f t="shared" si="4"/>
        <v>11.06</v>
      </c>
      <c r="F32" s="18">
        <f t="shared" si="4"/>
        <v>10.170000000000002</v>
      </c>
      <c r="G32" s="18">
        <f t="shared" si="4"/>
        <v>10.58</v>
      </c>
      <c r="H32" s="19">
        <f t="shared" si="4"/>
        <v>10.499999999999998</v>
      </c>
    </row>
    <row r="33" spans="1:13" ht="12.75">
      <c r="A33" s="14"/>
      <c r="B33" s="15"/>
      <c r="C33" s="15"/>
      <c r="D33" s="15"/>
      <c r="E33" s="15"/>
      <c r="F33" s="15"/>
      <c r="G33" s="15"/>
      <c r="H33" s="16"/>
      <c r="I33" s="20"/>
      <c r="J33" s="20"/>
      <c r="K33" s="20"/>
      <c r="L33" s="20"/>
      <c r="M33" s="20"/>
    </row>
    <row r="34" spans="1:13" ht="12.75">
      <c r="A34" s="14" t="s">
        <v>23</v>
      </c>
      <c r="B34" s="15">
        <v>1.73</v>
      </c>
      <c r="C34" s="15">
        <v>2.16</v>
      </c>
      <c r="D34" s="15">
        <v>2.28</v>
      </c>
      <c r="E34" s="15">
        <v>2.13</v>
      </c>
      <c r="F34" s="15">
        <v>2.09</v>
      </c>
      <c r="G34" s="15">
        <v>2.2</v>
      </c>
      <c r="H34" s="16">
        <v>2.21</v>
      </c>
      <c r="I34" s="21"/>
      <c r="J34" s="21"/>
      <c r="K34" s="21"/>
      <c r="L34" s="21"/>
      <c r="M34" s="21"/>
    </row>
    <row r="35" spans="1:8" ht="12.75">
      <c r="A35" s="14" t="s">
        <v>24</v>
      </c>
      <c r="B35" s="15">
        <v>0.8</v>
      </c>
      <c r="C35" s="15">
        <v>0.78</v>
      </c>
      <c r="D35" s="15">
        <v>0.77</v>
      </c>
      <c r="E35" s="15">
        <v>0.77</v>
      </c>
      <c r="F35" s="15">
        <v>0.75</v>
      </c>
      <c r="G35" s="15">
        <v>0.78</v>
      </c>
      <c r="H35" s="16">
        <v>0.8</v>
      </c>
    </row>
    <row r="36" spans="1:8" ht="12.75">
      <c r="A36" s="14" t="s">
        <v>25</v>
      </c>
      <c r="B36" s="15">
        <v>0.03</v>
      </c>
      <c r="C36" s="15">
        <v>0.01</v>
      </c>
      <c r="D36" s="15">
        <v>0</v>
      </c>
      <c r="E36" s="15">
        <v>0</v>
      </c>
      <c r="F36" s="15">
        <v>0</v>
      </c>
      <c r="G36" s="15">
        <v>0</v>
      </c>
      <c r="H36" s="16">
        <v>0</v>
      </c>
    </row>
    <row r="37" spans="1:8" ht="12.75">
      <c r="A37" s="14" t="s">
        <v>26</v>
      </c>
      <c r="B37" s="15">
        <v>0.09</v>
      </c>
      <c r="C37" s="15">
        <v>0.13</v>
      </c>
      <c r="D37" s="15">
        <v>0.15</v>
      </c>
      <c r="E37" s="15">
        <v>0.14</v>
      </c>
      <c r="F37" s="15">
        <v>0.13</v>
      </c>
      <c r="G37" s="15">
        <v>0.15</v>
      </c>
      <c r="H37" s="16">
        <v>0.15</v>
      </c>
    </row>
    <row r="38" spans="1:8" ht="12.75">
      <c r="A38" s="17" t="s">
        <v>27</v>
      </c>
      <c r="B38" s="18">
        <f aca="true" t="shared" si="5" ref="B38:H38">SUM(B34:B37)</f>
        <v>2.65</v>
      </c>
      <c r="C38" s="18">
        <f t="shared" si="5"/>
        <v>3.08</v>
      </c>
      <c r="D38" s="18">
        <f t="shared" si="5"/>
        <v>3.1999999999999997</v>
      </c>
      <c r="E38" s="18">
        <f t="shared" si="5"/>
        <v>3.04</v>
      </c>
      <c r="F38" s="18">
        <f t="shared" si="5"/>
        <v>2.9699999999999998</v>
      </c>
      <c r="G38" s="18">
        <f t="shared" si="5"/>
        <v>3.1300000000000003</v>
      </c>
      <c r="H38" s="19">
        <f t="shared" si="5"/>
        <v>3.1599999999999997</v>
      </c>
    </row>
    <row r="39" spans="1:8" ht="12.75">
      <c r="A39" s="14"/>
      <c r="B39" s="15"/>
      <c r="C39" s="15"/>
      <c r="D39" s="15"/>
      <c r="E39" s="15"/>
      <c r="F39" s="15"/>
      <c r="G39" s="15"/>
      <c r="H39" s="16"/>
    </row>
    <row r="40" spans="1:8" ht="13.5" thickBot="1">
      <c r="A40" s="22" t="s">
        <v>28</v>
      </c>
      <c r="B40" s="23">
        <f aca="true" t="shared" si="6" ref="B40:H40">SUM(B16,B23,B25,B32,B38)</f>
        <v>99.99000000000002</v>
      </c>
      <c r="C40" s="23">
        <f t="shared" si="6"/>
        <v>99.98</v>
      </c>
      <c r="D40" s="23">
        <f t="shared" si="6"/>
        <v>99.99000000000001</v>
      </c>
      <c r="E40" s="23">
        <f t="shared" si="6"/>
        <v>99.98</v>
      </c>
      <c r="F40" s="23">
        <f t="shared" si="6"/>
        <v>99.98</v>
      </c>
      <c r="G40" s="23">
        <f t="shared" si="6"/>
        <v>99.99999999999999</v>
      </c>
      <c r="H40" s="24">
        <f t="shared" si="6"/>
        <v>100.00999999999998</v>
      </c>
    </row>
  </sheetData>
  <mergeCells count="5">
    <mergeCell ref="A1:H1"/>
    <mergeCell ref="A3:H3"/>
    <mergeCell ref="A6:A7"/>
    <mergeCell ref="B6:H6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2009-07-17T07:36:09Z</dcterms:created>
  <dcterms:modified xsi:type="dcterms:W3CDTF">2009-07-17T07:36:10Z</dcterms:modified>
  <cp:category/>
  <cp:version/>
  <cp:contentType/>
  <cp:contentStatus/>
</cp:coreProperties>
</file>