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4.5" sheetId="1" r:id="rId1"/>
  </sheets>
  <definedNames>
    <definedName name="_xlnm.Print_Area" localSheetId="0">'15.4.5'!$A$1:$M$31</definedName>
  </definedNames>
  <calcPr fullCalcOnLoad="1"/>
</workbook>
</file>

<file path=xl/sharedStrings.xml><?xml version="1.0" encoding="utf-8"?>
<sst xmlns="http://schemas.openxmlformats.org/spreadsheetml/2006/main" count="74" uniqueCount="40">
  <si>
    <t>INCENDIOS FORESTALES</t>
  </si>
  <si>
    <t>15.4.5. CAUSAS: Número de siniestros según causa y lugar de comienzo, 2007</t>
  </si>
  <si>
    <t>Causa</t>
  </si>
  <si>
    <t>Lugar de comienzo</t>
  </si>
  <si>
    <t>Carretera</t>
  </si>
  <si>
    <t>Pista</t>
  </si>
  <si>
    <t>Senda</t>
  </si>
  <si>
    <t>Edificios</t>
  </si>
  <si>
    <t>Excursionistas</t>
  </si>
  <si>
    <t>Vías</t>
  </si>
  <si>
    <t>Cultivos</t>
  </si>
  <si>
    <t>Urbanizaciones</t>
  </si>
  <si>
    <t>Basureros</t>
  </si>
  <si>
    <t xml:space="preserve">Otros </t>
  </si>
  <si>
    <t>Total</t>
  </si>
  <si>
    <t>Forestal</t>
  </si>
  <si>
    <t>Férreas</t>
  </si>
  <si>
    <t>Lugares</t>
  </si>
  <si>
    <t>Número</t>
  </si>
  <si>
    <t>Porcentaje</t>
  </si>
  <si>
    <t>Rayo</t>
  </si>
  <si>
    <t>–</t>
  </si>
  <si>
    <t>Quema agrícola</t>
  </si>
  <si>
    <t>Quema para regenerar pastos</t>
  </si>
  <si>
    <t>Trabajos forestales</t>
  </si>
  <si>
    <t>Hogueras</t>
  </si>
  <si>
    <t>Fumadores</t>
  </si>
  <si>
    <t>Quema de basuras</t>
  </si>
  <si>
    <t>Escape de vertedero</t>
  </si>
  <si>
    <t>Quema de matorral</t>
  </si>
  <si>
    <t>Ferrocarril</t>
  </si>
  <si>
    <t>Líneas eléctricas</t>
  </si>
  <si>
    <t>Motores y máquinas</t>
  </si>
  <si>
    <t>Maniobras militares</t>
  </si>
  <si>
    <t>Otras</t>
  </si>
  <si>
    <t>Negligencias y causas accidentales</t>
  </si>
  <si>
    <t>Intencionado</t>
  </si>
  <si>
    <t>Desconocida</t>
  </si>
  <si>
    <t>Reproducción</t>
  </si>
  <si>
    <t>TOTAL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</si>
</sst>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6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5" fillId="2" borderId="2" xfId="0" applyFont="1" applyBorder="1" applyAlignment="1">
      <alignment/>
    </xf>
    <xf numFmtId="37" fontId="5" fillId="2" borderId="14" xfId="19" applyFont="1" applyFill="1" applyBorder="1" applyAlignment="1">
      <alignment horizontal="right"/>
      <protection/>
    </xf>
    <xf numFmtId="195" fontId="5" fillId="2" borderId="14" xfId="0" applyNumberFormat="1" applyFont="1" applyFill="1" applyBorder="1" applyAlignment="1" applyProtection="1">
      <alignment horizontal="right"/>
      <protection/>
    </xf>
    <xf numFmtId="39" fontId="5" fillId="2" borderId="15" xfId="20" applyFont="1" applyFill="1" applyBorder="1">
      <alignment/>
      <protection/>
    </xf>
    <xf numFmtId="0" fontId="5" fillId="2" borderId="0" xfId="0" applyFont="1" applyAlignment="1">
      <alignment/>
    </xf>
    <xf numFmtId="0" fontId="0" fillId="2" borderId="5" xfId="0" applyBorder="1" applyAlignment="1">
      <alignment/>
    </xf>
    <xf numFmtId="37" fontId="0" fillId="2" borderId="16" xfId="19" applyFont="1" applyFill="1" applyBorder="1" applyAlignment="1">
      <alignment horizontal="right"/>
      <protection/>
    </xf>
    <xf numFmtId="39" fontId="0" fillId="2" borderId="17" xfId="20" applyFont="1" applyFill="1" applyBorder="1">
      <alignment/>
      <protection/>
    </xf>
    <xf numFmtId="195" fontId="0" fillId="2" borderId="16" xfId="0" applyNumberFormat="1" applyFont="1" applyFill="1" applyBorder="1" applyAlignment="1" applyProtection="1">
      <alignment horizontal="right"/>
      <protection/>
    </xf>
    <xf numFmtId="0" fontId="5" fillId="2" borderId="5" xfId="0" applyFont="1" applyBorder="1" applyAlignment="1">
      <alignment/>
    </xf>
    <xf numFmtId="37" fontId="5" fillId="2" borderId="16" xfId="19" applyFont="1" applyFill="1" applyBorder="1" applyAlignment="1">
      <alignment horizontal="right"/>
      <protection/>
    </xf>
    <xf numFmtId="39" fontId="5" fillId="2" borderId="17" xfId="20" applyFont="1" applyFill="1" applyBorder="1">
      <alignment/>
      <protection/>
    </xf>
    <xf numFmtId="195" fontId="5" fillId="2" borderId="16" xfId="0" applyNumberFormat="1" applyFont="1" applyFill="1" applyBorder="1" applyAlignment="1" applyProtection="1">
      <alignment horizontal="right"/>
      <protection/>
    </xf>
    <xf numFmtId="0" fontId="5" fillId="2" borderId="10" xfId="0" applyFont="1" applyBorder="1" applyAlignment="1">
      <alignment/>
    </xf>
    <xf numFmtId="37" fontId="5" fillId="2" borderId="11" xfId="19" applyFont="1" applyFill="1" applyBorder="1" applyAlignment="1">
      <alignment horizontal="right"/>
      <protection/>
    </xf>
    <xf numFmtId="39" fontId="5" fillId="2" borderId="18" xfId="20" applyFont="1" applyFill="1" applyBorder="1">
      <alignment/>
      <protection/>
    </xf>
    <xf numFmtId="0" fontId="0" fillId="2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MEDPRO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75" zoomScaleNormal="75" workbookViewId="0" topLeftCell="A1">
      <selection activeCell="A1" sqref="A1:M1"/>
    </sheetView>
  </sheetViews>
  <sheetFormatPr defaultColWidth="11.421875" defaultRowHeight="12.75"/>
  <cols>
    <col min="1" max="1" width="38.8515625" style="0" customWidth="1"/>
    <col min="6" max="6" width="12.421875" style="0" customWidth="1"/>
    <col min="9" max="9" width="13.00390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7"/>
      <c r="B6" s="8" t="s">
        <v>4</v>
      </c>
      <c r="C6" s="9" t="s">
        <v>5</v>
      </c>
      <c r="D6" s="8" t="s">
        <v>6</v>
      </c>
      <c r="E6" s="8" t="s">
        <v>7</v>
      </c>
      <c r="F6" s="8" t="s">
        <v>8</v>
      </c>
      <c r="G6" s="9" t="s">
        <v>9</v>
      </c>
      <c r="H6" s="8" t="s">
        <v>10</v>
      </c>
      <c r="I6" s="8" t="s">
        <v>11</v>
      </c>
      <c r="J6" s="8" t="s">
        <v>12</v>
      </c>
      <c r="K6" s="10" t="s">
        <v>13</v>
      </c>
      <c r="L6" s="11" t="s">
        <v>14</v>
      </c>
      <c r="M6" s="12"/>
    </row>
    <row r="7" spans="1:13" ht="13.5" thickBot="1">
      <c r="A7" s="13"/>
      <c r="B7" s="14"/>
      <c r="C7" s="15" t="s">
        <v>15</v>
      </c>
      <c r="D7" s="14"/>
      <c r="E7" s="14"/>
      <c r="F7" s="14"/>
      <c r="G7" s="15" t="s">
        <v>16</v>
      </c>
      <c r="H7" s="14"/>
      <c r="I7" s="14"/>
      <c r="J7" s="14"/>
      <c r="K7" s="15" t="s">
        <v>17</v>
      </c>
      <c r="L7" s="16" t="s">
        <v>18</v>
      </c>
      <c r="M7" s="17" t="s">
        <v>19</v>
      </c>
    </row>
    <row r="8" spans="1:13" s="22" customFormat="1" ht="12.75">
      <c r="A8" s="18" t="s">
        <v>20</v>
      </c>
      <c r="B8" s="19">
        <v>17</v>
      </c>
      <c r="C8" s="19">
        <v>38</v>
      </c>
      <c r="D8" s="19">
        <v>23</v>
      </c>
      <c r="E8" s="19">
        <v>5</v>
      </c>
      <c r="F8" s="20" t="s">
        <v>21</v>
      </c>
      <c r="G8" s="20" t="s">
        <v>21</v>
      </c>
      <c r="H8" s="19">
        <v>29</v>
      </c>
      <c r="I8" s="19">
        <v>2</v>
      </c>
      <c r="J8" s="19">
        <v>6</v>
      </c>
      <c r="K8" s="19">
        <v>351</v>
      </c>
      <c r="L8" s="19">
        <v>471</v>
      </c>
      <c r="M8" s="21">
        <v>4.31</v>
      </c>
    </row>
    <row r="9" spans="1:13" ht="12.7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13" ht="12.75">
      <c r="A10" s="23" t="s">
        <v>22</v>
      </c>
      <c r="B10" s="24">
        <v>6</v>
      </c>
      <c r="C10" s="24">
        <v>11</v>
      </c>
      <c r="D10" s="24">
        <v>9</v>
      </c>
      <c r="E10" s="24">
        <v>13</v>
      </c>
      <c r="F10" s="26" t="s">
        <v>21</v>
      </c>
      <c r="G10" s="24">
        <v>1</v>
      </c>
      <c r="H10" s="24">
        <v>981</v>
      </c>
      <c r="I10" s="26" t="s">
        <v>21</v>
      </c>
      <c r="J10" s="26" t="s">
        <v>21</v>
      </c>
      <c r="K10" s="24">
        <v>13</v>
      </c>
      <c r="L10" s="24">
        <v>1034</v>
      </c>
      <c r="M10" s="25">
        <v>9.46</v>
      </c>
    </row>
    <row r="11" spans="1:13" ht="12.75">
      <c r="A11" s="23" t="s">
        <v>23</v>
      </c>
      <c r="B11" s="24">
        <v>75</v>
      </c>
      <c r="C11" s="24">
        <v>91</v>
      </c>
      <c r="D11" s="24">
        <v>98</v>
      </c>
      <c r="E11" s="24">
        <v>15</v>
      </c>
      <c r="F11" s="24">
        <v>2</v>
      </c>
      <c r="G11" s="24">
        <v>4</v>
      </c>
      <c r="H11" s="24">
        <v>56</v>
      </c>
      <c r="I11" s="24">
        <v>1</v>
      </c>
      <c r="J11" s="26" t="s">
        <v>21</v>
      </c>
      <c r="K11" s="24">
        <v>117</v>
      </c>
      <c r="L11" s="24">
        <v>459</v>
      </c>
      <c r="M11" s="25">
        <v>4.2</v>
      </c>
    </row>
    <row r="12" spans="1:13" ht="12.75">
      <c r="A12" s="23" t="s">
        <v>24</v>
      </c>
      <c r="B12" s="24">
        <v>25</v>
      </c>
      <c r="C12" s="24">
        <v>57</v>
      </c>
      <c r="D12" s="24">
        <v>11</v>
      </c>
      <c r="E12" s="24">
        <v>11</v>
      </c>
      <c r="F12" s="26" t="s">
        <v>21</v>
      </c>
      <c r="G12" s="24">
        <v>1</v>
      </c>
      <c r="H12" s="24">
        <v>16</v>
      </c>
      <c r="I12" s="24">
        <v>4</v>
      </c>
      <c r="J12" s="24">
        <v>3</v>
      </c>
      <c r="K12" s="24">
        <v>107</v>
      </c>
      <c r="L12" s="24">
        <v>235</v>
      </c>
      <c r="M12" s="25">
        <v>2.15</v>
      </c>
    </row>
    <row r="13" spans="1:13" ht="12.75">
      <c r="A13" s="23" t="s">
        <v>25</v>
      </c>
      <c r="B13" s="24">
        <v>24</v>
      </c>
      <c r="C13" s="24">
        <v>29</v>
      </c>
      <c r="D13" s="24">
        <v>13</v>
      </c>
      <c r="E13" s="24">
        <v>24</v>
      </c>
      <c r="F13" s="24">
        <v>8</v>
      </c>
      <c r="G13" s="24">
        <v>1</v>
      </c>
      <c r="H13" s="24">
        <v>19</v>
      </c>
      <c r="I13" s="24">
        <v>7</v>
      </c>
      <c r="J13" s="24">
        <v>4</v>
      </c>
      <c r="K13" s="24">
        <v>61</v>
      </c>
      <c r="L13" s="24">
        <v>190</v>
      </c>
      <c r="M13" s="25">
        <v>1.74</v>
      </c>
    </row>
    <row r="14" spans="1:13" ht="12.75">
      <c r="A14" s="23" t="s">
        <v>26</v>
      </c>
      <c r="B14" s="24">
        <v>174</v>
      </c>
      <c r="C14" s="24">
        <v>33</v>
      </c>
      <c r="D14" s="24">
        <v>28</v>
      </c>
      <c r="E14" s="24">
        <v>12</v>
      </c>
      <c r="F14" s="24">
        <v>11</v>
      </c>
      <c r="G14" s="26" t="s">
        <v>21</v>
      </c>
      <c r="H14" s="24">
        <v>10</v>
      </c>
      <c r="I14" s="24">
        <v>6</v>
      </c>
      <c r="J14" s="24">
        <v>1</v>
      </c>
      <c r="K14" s="24">
        <v>41</v>
      </c>
      <c r="L14" s="24">
        <v>316</v>
      </c>
      <c r="M14" s="25">
        <v>2.89</v>
      </c>
    </row>
    <row r="15" spans="1:13" ht="12.75">
      <c r="A15" s="23" t="s">
        <v>27</v>
      </c>
      <c r="B15" s="24">
        <v>21</v>
      </c>
      <c r="C15" s="24">
        <v>11</v>
      </c>
      <c r="D15" s="24">
        <v>15</v>
      </c>
      <c r="E15" s="24">
        <v>19</v>
      </c>
      <c r="F15" s="24">
        <v>1</v>
      </c>
      <c r="G15" s="24">
        <v>3</v>
      </c>
      <c r="H15" s="24">
        <v>9</v>
      </c>
      <c r="I15" s="24">
        <v>7</v>
      </c>
      <c r="J15" s="24">
        <v>43</v>
      </c>
      <c r="K15" s="24">
        <v>50</v>
      </c>
      <c r="L15" s="24">
        <v>179</v>
      </c>
      <c r="M15" s="25">
        <v>1.64</v>
      </c>
    </row>
    <row r="16" spans="1:13" ht="12.75">
      <c r="A16" s="23" t="s">
        <v>28</v>
      </c>
      <c r="B16" s="24">
        <v>2</v>
      </c>
      <c r="C16" s="26" t="s">
        <v>21</v>
      </c>
      <c r="D16" s="24">
        <v>1</v>
      </c>
      <c r="E16" s="26" t="s">
        <v>21</v>
      </c>
      <c r="F16" s="26" t="s">
        <v>21</v>
      </c>
      <c r="G16" s="26" t="s">
        <v>21</v>
      </c>
      <c r="H16" s="26" t="s">
        <v>21</v>
      </c>
      <c r="I16" s="26" t="s">
        <v>21</v>
      </c>
      <c r="J16" s="24">
        <v>63</v>
      </c>
      <c r="K16" s="26" t="s">
        <v>21</v>
      </c>
      <c r="L16" s="24">
        <v>66</v>
      </c>
      <c r="M16" s="25">
        <v>0.6</v>
      </c>
    </row>
    <row r="17" spans="1:13" ht="12.75">
      <c r="A17" s="23" t="s">
        <v>29</v>
      </c>
      <c r="B17" s="24">
        <v>61</v>
      </c>
      <c r="C17" s="24">
        <v>59</v>
      </c>
      <c r="D17" s="24">
        <v>44</v>
      </c>
      <c r="E17" s="24">
        <v>24</v>
      </c>
      <c r="F17" s="24">
        <v>4</v>
      </c>
      <c r="G17" s="24">
        <v>4</v>
      </c>
      <c r="H17" s="24">
        <v>59</v>
      </c>
      <c r="I17" s="24">
        <v>2</v>
      </c>
      <c r="J17" s="26" t="s">
        <v>21</v>
      </c>
      <c r="K17" s="24">
        <v>122</v>
      </c>
      <c r="L17" s="24">
        <v>379</v>
      </c>
      <c r="M17" s="25">
        <v>3.47</v>
      </c>
    </row>
    <row r="18" spans="1:13" ht="12.75">
      <c r="A18" s="23" t="s">
        <v>30</v>
      </c>
      <c r="B18" s="26" t="s">
        <v>21</v>
      </c>
      <c r="C18" s="26" t="s">
        <v>21</v>
      </c>
      <c r="D18" s="26" t="s">
        <v>21</v>
      </c>
      <c r="E18" s="26" t="s">
        <v>21</v>
      </c>
      <c r="F18" s="26" t="s">
        <v>21</v>
      </c>
      <c r="G18" s="24">
        <v>103</v>
      </c>
      <c r="H18" s="26" t="s">
        <v>21</v>
      </c>
      <c r="I18" s="26" t="s">
        <v>21</v>
      </c>
      <c r="J18" s="26" t="s">
        <v>21</v>
      </c>
      <c r="K18" s="26" t="s">
        <v>21</v>
      </c>
      <c r="L18" s="24">
        <v>103</v>
      </c>
      <c r="M18" s="25">
        <v>0.94</v>
      </c>
    </row>
    <row r="19" spans="1:13" ht="12.75">
      <c r="A19" s="23" t="s">
        <v>31</v>
      </c>
      <c r="B19" s="24">
        <v>23</v>
      </c>
      <c r="C19" s="24">
        <v>21</v>
      </c>
      <c r="D19" s="24">
        <v>12</v>
      </c>
      <c r="E19" s="24">
        <v>23</v>
      </c>
      <c r="F19" s="24">
        <v>1</v>
      </c>
      <c r="G19" s="24">
        <v>2</v>
      </c>
      <c r="H19" s="24">
        <v>25</v>
      </c>
      <c r="I19" s="24">
        <v>5</v>
      </c>
      <c r="J19" s="24">
        <v>1</v>
      </c>
      <c r="K19" s="24">
        <v>135</v>
      </c>
      <c r="L19" s="24">
        <v>248</v>
      </c>
      <c r="M19" s="25">
        <v>2.27</v>
      </c>
    </row>
    <row r="20" spans="1:13" ht="12.75">
      <c r="A20" s="23" t="s">
        <v>32</v>
      </c>
      <c r="B20" s="24">
        <v>97</v>
      </c>
      <c r="C20" s="24">
        <v>42</v>
      </c>
      <c r="D20" s="24">
        <v>17</v>
      </c>
      <c r="E20" s="24">
        <v>40</v>
      </c>
      <c r="F20" s="24">
        <v>1</v>
      </c>
      <c r="G20" s="24">
        <v>4</v>
      </c>
      <c r="H20" s="24">
        <v>93</v>
      </c>
      <c r="I20" s="24">
        <v>10</v>
      </c>
      <c r="J20" s="24">
        <v>2</v>
      </c>
      <c r="K20" s="24">
        <v>82</v>
      </c>
      <c r="L20" s="24">
        <v>388</v>
      </c>
      <c r="M20" s="25">
        <v>3.55</v>
      </c>
    </row>
    <row r="21" spans="1:13" ht="12.75">
      <c r="A21" s="23" t="s">
        <v>33</v>
      </c>
      <c r="B21" s="26" t="s">
        <v>21</v>
      </c>
      <c r="C21" s="24">
        <v>1</v>
      </c>
      <c r="D21" s="26" t="s">
        <v>21</v>
      </c>
      <c r="E21" s="26" t="s">
        <v>21</v>
      </c>
      <c r="F21" s="26" t="s">
        <v>21</v>
      </c>
      <c r="G21" s="26" t="s">
        <v>21</v>
      </c>
      <c r="H21" s="26" t="s">
        <v>21</v>
      </c>
      <c r="I21" s="26" t="s">
        <v>21</v>
      </c>
      <c r="J21" s="26" t="s">
        <v>21</v>
      </c>
      <c r="K21" s="24">
        <v>4</v>
      </c>
      <c r="L21" s="24">
        <v>5</v>
      </c>
      <c r="M21" s="25">
        <v>0.05</v>
      </c>
    </row>
    <row r="22" spans="1:13" ht="12.75">
      <c r="A22" s="23" t="s">
        <v>34</v>
      </c>
      <c r="B22" s="24">
        <v>57</v>
      </c>
      <c r="C22" s="24">
        <v>54</v>
      </c>
      <c r="D22" s="24">
        <v>39</v>
      </c>
      <c r="E22" s="24">
        <v>34</v>
      </c>
      <c r="F22" s="24">
        <v>13</v>
      </c>
      <c r="G22" s="24">
        <v>2</v>
      </c>
      <c r="H22" s="24">
        <v>28</v>
      </c>
      <c r="I22" s="24">
        <v>26</v>
      </c>
      <c r="J22" s="24">
        <v>5</v>
      </c>
      <c r="K22" s="24">
        <v>127</v>
      </c>
      <c r="L22" s="24">
        <v>385</v>
      </c>
      <c r="M22" s="25">
        <v>3.52</v>
      </c>
    </row>
    <row r="23" spans="1:13" s="22" customFormat="1" ht="12.75">
      <c r="A23" s="27" t="s">
        <v>35</v>
      </c>
      <c r="B23" s="28">
        <f aca="true" t="shared" si="0" ref="B23:M23">SUM(B10:B22)</f>
        <v>565</v>
      </c>
      <c r="C23" s="28">
        <f t="shared" si="0"/>
        <v>409</v>
      </c>
      <c r="D23" s="28">
        <f t="shared" si="0"/>
        <v>287</v>
      </c>
      <c r="E23" s="28">
        <f t="shared" si="0"/>
        <v>215</v>
      </c>
      <c r="F23" s="28">
        <f t="shared" si="0"/>
        <v>41</v>
      </c>
      <c r="G23" s="28">
        <f t="shared" si="0"/>
        <v>125</v>
      </c>
      <c r="H23" s="28">
        <f t="shared" si="0"/>
        <v>1296</v>
      </c>
      <c r="I23" s="28">
        <f t="shared" si="0"/>
        <v>68</v>
      </c>
      <c r="J23" s="28">
        <f t="shared" si="0"/>
        <v>122</v>
      </c>
      <c r="K23" s="28">
        <f t="shared" si="0"/>
        <v>859</v>
      </c>
      <c r="L23" s="28">
        <f t="shared" si="0"/>
        <v>3987</v>
      </c>
      <c r="M23" s="29">
        <f t="shared" si="0"/>
        <v>36.480000000000004</v>
      </c>
    </row>
    <row r="24" spans="1:13" ht="12.7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</row>
    <row r="25" spans="1:13" s="22" customFormat="1" ht="12.75">
      <c r="A25" s="27" t="s">
        <v>36</v>
      </c>
      <c r="B25" s="28">
        <v>934</v>
      </c>
      <c r="C25" s="28">
        <v>895</v>
      </c>
      <c r="D25" s="28">
        <v>798</v>
      </c>
      <c r="E25" s="28">
        <v>136</v>
      </c>
      <c r="F25" s="28">
        <v>30</v>
      </c>
      <c r="G25" s="28">
        <v>18</v>
      </c>
      <c r="H25" s="28">
        <v>414</v>
      </c>
      <c r="I25" s="28">
        <v>52</v>
      </c>
      <c r="J25" s="28">
        <v>18</v>
      </c>
      <c r="K25" s="28">
        <v>1331</v>
      </c>
      <c r="L25" s="28">
        <v>4626</v>
      </c>
      <c r="M25" s="29">
        <v>42.32</v>
      </c>
    </row>
    <row r="26" spans="1:13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</row>
    <row r="27" spans="1:13" s="22" customFormat="1" ht="12.75">
      <c r="A27" s="27" t="s">
        <v>37</v>
      </c>
      <c r="B27" s="28">
        <v>328</v>
      </c>
      <c r="C27" s="28">
        <v>211</v>
      </c>
      <c r="D27" s="28">
        <v>181</v>
      </c>
      <c r="E27" s="28">
        <v>81</v>
      </c>
      <c r="F27" s="28">
        <v>21</v>
      </c>
      <c r="G27" s="28">
        <v>8</v>
      </c>
      <c r="H27" s="28">
        <v>121</v>
      </c>
      <c r="I27" s="28">
        <v>20</v>
      </c>
      <c r="J27" s="28">
        <v>2</v>
      </c>
      <c r="K27" s="28">
        <v>718</v>
      </c>
      <c r="L27" s="28">
        <v>1691</v>
      </c>
      <c r="M27" s="29">
        <v>15.47</v>
      </c>
    </row>
    <row r="28" spans="1:13" ht="12.7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</row>
    <row r="29" spans="1:13" s="22" customFormat="1" ht="12.75">
      <c r="A29" s="27" t="s">
        <v>38</v>
      </c>
      <c r="B29" s="28">
        <v>26</v>
      </c>
      <c r="C29" s="28">
        <v>13</v>
      </c>
      <c r="D29" s="28">
        <v>13</v>
      </c>
      <c r="E29" s="28">
        <v>3</v>
      </c>
      <c r="F29" s="30" t="s">
        <v>21</v>
      </c>
      <c r="G29" s="30" t="s">
        <v>21</v>
      </c>
      <c r="H29" s="28">
        <v>14</v>
      </c>
      <c r="I29" s="28">
        <v>4</v>
      </c>
      <c r="J29" s="28">
        <v>2</v>
      </c>
      <c r="K29" s="28">
        <v>82</v>
      </c>
      <c r="L29" s="28">
        <v>157</v>
      </c>
      <c r="M29" s="29">
        <v>1.44</v>
      </c>
    </row>
    <row r="30" spans="1:13" ht="12.7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</row>
    <row r="31" spans="1:13" s="22" customFormat="1" ht="13.5" thickBot="1">
      <c r="A31" s="31" t="s">
        <v>39</v>
      </c>
      <c r="B31" s="32">
        <f aca="true" t="shared" si="1" ref="B31:L31">SUM(B8,B23,B25,B27,B29)</f>
        <v>1870</v>
      </c>
      <c r="C31" s="32">
        <f t="shared" si="1"/>
        <v>1566</v>
      </c>
      <c r="D31" s="32">
        <f t="shared" si="1"/>
        <v>1302</v>
      </c>
      <c r="E31" s="32">
        <f t="shared" si="1"/>
        <v>440</v>
      </c>
      <c r="F31" s="32">
        <f t="shared" si="1"/>
        <v>92</v>
      </c>
      <c r="G31" s="32">
        <f t="shared" si="1"/>
        <v>151</v>
      </c>
      <c r="H31" s="32">
        <f t="shared" si="1"/>
        <v>1874</v>
      </c>
      <c r="I31" s="32">
        <f t="shared" si="1"/>
        <v>146</v>
      </c>
      <c r="J31" s="32">
        <f t="shared" si="1"/>
        <v>150</v>
      </c>
      <c r="K31" s="32">
        <f t="shared" si="1"/>
        <v>3341</v>
      </c>
      <c r="L31" s="32">
        <f t="shared" si="1"/>
        <v>10932</v>
      </c>
      <c r="M31" s="33"/>
    </row>
    <row r="34" spans="3:11" ht="12.75">
      <c r="C34" s="34"/>
      <c r="D34" s="34"/>
      <c r="E34" s="34"/>
      <c r="F34" s="34"/>
      <c r="G34" s="34"/>
      <c r="H34" s="34"/>
      <c r="I34" s="34"/>
      <c r="J34" s="34"/>
      <c r="K34" s="34"/>
    </row>
    <row r="35" spans="2:13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2:13" ht="12.7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2:11" ht="12.75"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2:11" ht="12.75">
      <c r="B38" s="34"/>
      <c r="C38" s="34"/>
      <c r="D38" s="34"/>
      <c r="E38" s="34"/>
      <c r="F38" s="34"/>
      <c r="G38" s="34"/>
      <c r="H38" s="34"/>
      <c r="I38" s="34"/>
      <c r="J38" s="34"/>
      <c r="K38" s="34"/>
    </row>
  </sheetData>
  <mergeCells count="12">
    <mergeCell ref="A1:M1"/>
    <mergeCell ref="A3:M3"/>
    <mergeCell ref="A5:A7"/>
    <mergeCell ref="B5:M5"/>
    <mergeCell ref="L6:M6"/>
    <mergeCell ref="B6:B7"/>
    <mergeCell ref="D6:D7"/>
    <mergeCell ref="E6:E7"/>
    <mergeCell ref="F6:F7"/>
    <mergeCell ref="H6:H7"/>
    <mergeCell ref="I6:I7"/>
    <mergeCell ref="J6:J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2009-07-17T07:24:50Z</dcterms:created>
  <dcterms:modified xsi:type="dcterms:W3CDTF">2009-07-17T07:24:50Z</dcterms:modified>
  <cp:category/>
  <cp:version/>
  <cp:contentType/>
  <cp:contentStatus/>
</cp:coreProperties>
</file>