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1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<sst xmlns="http://schemas.openxmlformats.org/spreadsheetml/2006/main" count="102" uniqueCount="55">
  <si>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INCENDIOS FORESTALES</t>
  </si>
  <si>
    <t>15.2.11. PÉRDIDAS: Incendios en montes particulares no vecinales por especies arbóreas afectadas, 2007</t>
  </si>
  <si>
    <t>Especie</t>
  </si>
  <si>
    <t>Superficie (ha)</t>
  </si>
  <si>
    <t>Sin aprovechamiento comercial</t>
  </si>
  <si>
    <t>Con aprovechamiento comercial</t>
  </si>
  <si>
    <t>Total</t>
  </si>
  <si>
    <t>Maderable</t>
  </si>
  <si>
    <t>Recuperable</t>
  </si>
  <si>
    <t>Pinus sylvestris</t>
  </si>
  <si>
    <t>–</t>
  </si>
  <si>
    <t>Pinus uncinata</t>
  </si>
  <si>
    <t>Pinus pinea</t>
  </si>
  <si>
    <t>Pinus halepensis</t>
  </si>
  <si>
    <t>Pinus nigra</t>
  </si>
  <si>
    <t>Pinus pinaster</t>
  </si>
  <si>
    <t>Pinus canariensis</t>
  </si>
  <si>
    <t>Pinus radiata</t>
  </si>
  <si>
    <t>Pseudotsuga menziesii</t>
  </si>
  <si>
    <t>Larix sp.</t>
  </si>
  <si>
    <t>Cupressus sp.</t>
  </si>
  <si>
    <t>Juniperus oxycedrus</t>
  </si>
  <si>
    <t>Junip. Sabina, phoenicea</t>
  </si>
  <si>
    <t>Total coníferas</t>
  </si>
  <si>
    <t>Quercus robur</t>
  </si>
  <si>
    <t>Quercus petraea</t>
  </si>
  <si>
    <t>Quercus pyrenaica</t>
  </si>
  <si>
    <t>Quercus faginea</t>
  </si>
  <si>
    <t>Quercus ilex</t>
  </si>
  <si>
    <t>Quercus suber</t>
  </si>
  <si>
    <t>Otros Quercus</t>
  </si>
  <si>
    <t>Populus x canadiensis</t>
  </si>
  <si>
    <t>Populus alba</t>
  </si>
  <si>
    <t>Populus tremula</t>
  </si>
  <si>
    <t>Populus nigra</t>
  </si>
  <si>
    <t>Alnus glutinosa</t>
  </si>
  <si>
    <t>Fraxinus sp.</t>
  </si>
  <si>
    <t>Ulmus sp.</t>
  </si>
  <si>
    <t>Salix sp.</t>
  </si>
  <si>
    <t>Otros Populus</t>
  </si>
  <si>
    <t>Otros árboles de ribera</t>
  </si>
  <si>
    <t>Eucalyptus globulus</t>
  </si>
  <si>
    <t>Eucalyptus camaldulensis</t>
  </si>
  <si>
    <t>Eucalyptus nittens</t>
  </si>
  <si>
    <t>Olea auropaea</t>
  </si>
  <si>
    <t>Otros  Eucalyptus</t>
  </si>
  <si>
    <t>Castanea sativa</t>
  </si>
  <si>
    <t xml:space="preserve">Betula sp. </t>
  </si>
  <si>
    <t>Otras frondosas</t>
  </si>
  <si>
    <t>Fayal - Brezal canario</t>
  </si>
  <si>
    <t>Robinia pseudoacacia</t>
  </si>
  <si>
    <t>Total frondosas</t>
  </si>
  <si>
    <t>Sin especificar</t>
  </si>
  <si>
    <t>TOTAL ARBOLADO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</si>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</sst>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94" fontId="0" fillId="2" borderId="9" xfId="20" applyNumberFormat="1" applyFont="1" applyFill="1" applyBorder="1" applyProtection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37" fontId="0" fillId="2" borderId="9" xfId="19" applyFont="1" applyFill="1" applyBorder="1" applyAlignment="1">
      <alignment horizontal="right"/>
      <protection/>
    </xf>
    <xf numFmtId="37" fontId="0" fillId="2" borderId="10" xfId="19" applyFont="1" applyFill="1" applyBorder="1" applyAlignment="1">
      <alignment horizontal="right"/>
      <protection/>
    </xf>
    <xf numFmtId="0" fontId="0" fillId="2" borderId="11" xfId="0" applyBorder="1" applyAlignment="1">
      <alignment/>
    </xf>
    <xf numFmtId="194" fontId="0" fillId="2" borderId="12" xfId="20" applyNumberFormat="1" applyFont="1" applyFill="1" applyBorder="1" applyProtection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7" fontId="0" fillId="2" borderId="12" xfId="19" applyFont="1" applyFill="1" applyBorder="1" applyAlignment="1">
      <alignment horizontal="right"/>
      <protection/>
    </xf>
    <xf numFmtId="37" fontId="0" fillId="2" borderId="13" xfId="19" applyFont="1" applyFill="1" applyBorder="1" applyAlignment="1">
      <alignment horizontal="right"/>
      <protection/>
    </xf>
    <xf numFmtId="0" fontId="6" fillId="2" borderId="11" xfId="0" applyFont="1" applyBorder="1" applyAlignment="1">
      <alignment/>
    </xf>
    <xf numFmtId="194" fontId="6" fillId="2" borderId="12" xfId="20" applyNumberFormat="1" applyFont="1" applyFill="1" applyBorder="1" applyProtection="1">
      <alignment/>
      <protection/>
    </xf>
    <xf numFmtId="37" fontId="6" fillId="2" borderId="12" xfId="19" applyFont="1" applyFill="1" applyBorder="1" applyAlignment="1">
      <alignment horizontal="right"/>
      <protection/>
    </xf>
    <xf numFmtId="37" fontId="6" fillId="2" borderId="13" xfId="19" applyFont="1" applyFill="1" applyBorder="1" applyAlignment="1">
      <alignment horizontal="right"/>
      <protection/>
    </xf>
    <xf numFmtId="0" fontId="6" fillId="2" borderId="0" xfId="0" applyFont="1" applyAlignment="1">
      <alignment/>
    </xf>
    <xf numFmtId="0" fontId="6" fillId="2" borderId="6" xfId="0" applyFont="1" applyBorder="1" applyAlignment="1">
      <alignment/>
    </xf>
    <xf numFmtId="194" fontId="6" fillId="2" borderId="14" xfId="20" applyNumberFormat="1" applyFont="1" applyFill="1" applyBorder="1" applyProtection="1">
      <alignment/>
      <protection/>
    </xf>
    <xf numFmtId="37" fontId="6" fillId="2" borderId="14" xfId="19" applyFont="1" applyFill="1" applyBorder="1" applyAlignment="1">
      <alignment horizontal="right"/>
      <protection/>
    </xf>
    <xf numFmtId="37" fontId="6" fillId="2" borderId="15" xfId="19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/>
      <c r="D5" s="7"/>
      <c r="E5" s="5" t="s">
        <v>54</v>
      </c>
      <c r="F5" s="6"/>
    </row>
    <row r="6" spans="1:6" ht="13.5" thickBot="1">
      <c r="A6" s="8"/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ht="12.75">
      <c r="A7" s="11" t="s">
        <v>9</v>
      </c>
      <c r="B7" s="12">
        <v>19.54</v>
      </c>
      <c r="C7" s="13" t="s">
        <v>10</v>
      </c>
      <c r="D7" s="12">
        <f aca="true" t="shared" si="0" ref="D7:D19">SUM(B7:C7)</f>
        <v>19.54</v>
      </c>
      <c r="E7" s="14">
        <v>4</v>
      </c>
      <c r="F7" s="15">
        <v>3</v>
      </c>
    </row>
    <row r="8" spans="1:6" ht="12.75">
      <c r="A8" s="16" t="s">
        <v>11</v>
      </c>
      <c r="B8" s="17">
        <v>2.49</v>
      </c>
      <c r="C8" s="17">
        <v>0.16</v>
      </c>
      <c r="D8" s="17">
        <f t="shared" si="0"/>
        <v>2.6500000000000004</v>
      </c>
      <c r="E8" s="18" t="s">
        <v>10</v>
      </c>
      <c r="F8" s="19" t="s">
        <v>10</v>
      </c>
    </row>
    <row r="9" spans="1:6" ht="12.75">
      <c r="A9" s="16" t="s">
        <v>12</v>
      </c>
      <c r="B9" s="17">
        <v>59.09</v>
      </c>
      <c r="C9" s="17">
        <v>11.4</v>
      </c>
      <c r="D9" s="17">
        <f t="shared" si="0"/>
        <v>70.49000000000001</v>
      </c>
      <c r="E9" s="18" t="s">
        <v>10</v>
      </c>
      <c r="F9" s="19" t="s">
        <v>10</v>
      </c>
    </row>
    <row r="10" spans="1:6" ht="12.75">
      <c r="A10" s="16" t="s">
        <v>13</v>
      </c>
      <c r="B10" s="17">
        <v>904.82</v>
      </c>
      <c r="C10" s="17">
        <v>1013.49</v>
      </c>
      <c r="D10" s="17">
        <f t="shared" si="0"/>
        <v>1918.31</v>
      </c>
      <c r="E10" s="20">
        <v>3614</v>
      </c>
      <c r="F10" s="21">
        <v>2996</v>
      </c>
    </row>
    <row r="11" spans="1:6" ht="12.75">
      <c r="A11" s="16" t="s">
        <v>14</v>
      </c>
      <c r="B11" s="17">
        <v>78.61</v>
      </c>
      <c r="C11" s="17">
        <v>52.38</v>
      </c>
      <c r="D11" s="17">
        <f t="shared" si="0"/>
        <v>130.99</v>
      </c>
      <c r="E11" s="20">
        <v>40</v>
      </c>
      <c r="F11" s="21">
        <v>22</v>
      </c>
    </row>
    <row r="12" spans="1:6" ht="12.75">
      <c r="A12" s="16" t="s">
        <v>15</v>
      </c>
      <c r="B12" s="17">
        <v>177.15</v>
      </c>
      <c r="C12" s="17">
        <v>195.28</v>
      </c>
      <c r="D12" s="17">
        <f t="shared" si="0"/>
        <v>372.43</v>
      </c>
      <c r="E12" s="20">
        <v>20732</v>
      </c>
      <c r="F12" s="21">
        <v>16335</v>
      </c>
    </row>
    <row r="13" spans="1:6" ht="12.75">
      <c r="A13" s="16" t="s">
        <v>16</v>
      </c>
      <c r="B13" s="17">
        <v>2133.94</v>
      </c>
      <c r="C13" s="17">
        <v>1289.22</v>
      </c>
      <c r="D13" s="17">
        <f t="shared" si="0"/>
        <v>3423.16</v>
      </c>
      <c r="E13" s="18" t="s">
        <v>10</v>
      </c>
      <c r="F13" s="19" t="s">
        <v>10</v>
      </c>
    </row>
    <row r="14" spans="1:6" ht="12.75">
      <c r="A14" s="16" t="s">
        <v>17</v>
      </c>
      <c r="B14" s="17">
        <v>15.89</v>
      </c>
      <c r="C14" s="17">
        <v>27.6</v>
      </c>
      <c r="D14" s="17">
        <f t="shared" si="0"/>
        <v>43.49</v>
      </c>
      <c r="E14" s="20">
        <v>2647</v>
      </c>
      <c r="F14" s="21">
        <v>2270</v>
      </c>
    </row>
    <row r="15" spans="1:6" ht="12.75">
      <c r="A15" s="16" t="s">
        <v>18</v>
      </c>
      <c r="B15" s="17">
        <v>10.3</v>
      </c>
      <c r="C15" s="18" t="s">
        <v>10</v>
      </c>
      <c r="D15" s="17">
        <f t="shared" si="0"/>
        <v>10.3</v>
      </c>
      <c r="E15" s="18" t="s">
        <v>10</v>
      </c>
      <c r="F15" s="19" t="s">
        <v>10</v>
      </c>
    </row>
    <row r="16" spans="1:6" ht="12.75">
      <c r="A16" s="16" t="s">
        <v>19</v>
      </c>
      <c r="B16" s="18" t="s">
        <v>10</v>
      </c>
      <c r="C16" s="17">
        <v>1</v>
      </c>
      <c r="D16" s="17">
        <f t="shared" si="0"/>
        <v>1</v>
      </c>
      <c r="E16" s="20">
        <v>87</v>
      </c>
      <c r="F16" s="21">
        <v>78</v>
      </c>
    </row>
    <row r="17" spans="1:6" ht="12.75">
      <c r="A17" s="16" t="s">
        <v>20</v>
      </c>
      <c r="B17" s="17">
        <v>0.1</v>
      </c>
      <c r="C17" s="18" t="s">
        <v>10</v>
      </c>
      <c r="D17" s="17">
        <f t="shared" si="0"/>
        <v>0.1</v>
      </c>
      <c r="E17" s="18" t="s">
        <v>10</v>
      </c>
      <c r="F17" s="19" t="s">
        <v>10</v>
      </c>
    </row>
    <row r="18" spans="1:6" ht="12.75">
      <c r="A18" s="16" t="s">
        <v>21</v>
      </c>
      <c r="B18" s="17">
        <v>2.71</v>
      </c>
      <c r="C18" s="18" t="s">
        <v>10</v>
      </c>
      <c r="D18" s="17">
        <f t="shared" si="0"/>
        <v>2.71</v>
      </c>
      <c r="E18" s="18" t="s">
        <v>10</v>
      </c>
      <c r="F18" s="19" t="s">
        <v>10</v>
      </c>
    </row>
    <row r="19" spans="1:6" ht="12.75">
      <c r="A19" s="16" t="s">
        <v>22</v>
      </c>
      <c r="B19" s="17">
        <v>1.6</v>
      </c>
      <c r="C19" s="18" t="s">
        <v>10</v>
      </c>
      <c r="D19" s="17">
        <f t="shared" si="0"/>
        <v>1.6</v>
      </c>
      <c r="E19" s="18" t="s">
        <v>10</v>
      </c>
      <c r="F19" s="19" t="s">
        <v>10</v>
      </c>
    </row>
    <row r="20" spans="1:6" s="26" customFormat="1" ht="12.75">
      <c r="A20" s="22" t="s">
        <v>23</v>
      </c>
      <c r="B20" s="23">
        <f>SUM(B7:B19)</f>
        <v>3406.2400000000002</v>
      </c>
      <c r="C20" s="23">
        <f>SUM(C7:C19)</f>
        <v>2590.53</v>
      </c>
      <c r="D20" s="23">
        <f>SUM(D7:D19)</f>
        <v>5996.77</v>
      </c>
      <c r="E20" s="24">
        <f>SUM(E7:E19)</f>
        <v>27124</v>
      </c>
      <c r="F20" s="25">
        <f>SUM(F7:F19)</f>
        <v>21704</v>
      </c>
    </row>
    <row r="21" spans="1:6" ht="12.75">
      <c r="A21" s="22"/>
      <c r="B21" s="17"/>
      <c r="C21" s="17"/>
      <c r="D21" s="17"/>
      <c r="E21" s="20"/>
      <c r="F21" s="21"/>
    </row>
    <row r="22" spans="1:6" ht="12.75">
      <c r="A22" s="16" t="s">
        <v>24</v>
      </c>
      <c r="B22" s="17">
        <v>38.53</v>
      </c>
      <c r="C22" s="17">
        <v>42.99</v>
      </c>
      <c r="D22" s="17">
        <f aca="true" t="shared" si="1" ref="D22:D48">SUM(B22:C22)</f>
        <v>81.52000000000001</v>
      </c>
      <c r="E22" s="20">
        <v>1670</v>
      </c>
      <c r="F22" s="21">
        <v>1367</v>
      </c>
    </row>
    <row r="23" spans="1:6" ht="12.75">
      <c r="A23" s="16" t="s">
        <v>25</v>
      </c>
      <c r="B23" s="17">
        <v>2.1</v>
      </c>
      <c r="C23" s="17">
        <v>7.42</v>
      </c>
      <c r="D23" s="17">
        <f t="shared" si="1"/>
        <v>9.52</v>
      </c>
      <c r="E23" s="18" t="s">
        <v>10</v>
      </c>
      <c r="F23" s="19" t="s">
        <v>10</v>
      </c>
    </row>
    <row r="24" spans="1:6" ht="12.75">
      <c r="A24" s="16" t="s">
        <v>26</v>
      </c>
      <c r="B24" s="17">
        <v>189.76</v>
      </c>
      <c r="C24" s="17">
        <v>298.88</v>
      </c>
      <c r="D24" s="17">
        <f t="shared" si="1"/>
        <v>488.64</v>
      </c>
      <c r="E24" s="20">
        <v>258</v>
      </c>
      <c r="F24" s="21">
        <v>203</v>
      </c>
    </row>
    <row r="25" spans="1:6" ht="12.75">
      <c r="A25" s="16" t="s">
        <v>27</v>
      </c>
      <c r="B25" s="17">
        <v>18.52</v>
      </c>
      <c r="C25" s="17">
        <v>0.32</v>
      </c>
      <c r="D25" s="17">
        <f t="shared" si="1"/>
        <v>18.84</v>
      </c>
      <c r="E25" s="18" t="s">
        <v>10</v>
      </c>
      <c r="F25" s="19" t="s">
        <v>10</v>
      </c>
    </row>
    <row r="26" spans="1:6" ht="12.75">
      <c r="A26" s="16" t="s">
        <v>28</v>
      </c>
      <c r="B26" s="17">
        <v>617.95</v>
      </c>
      <c r="C26" s="17">
        <v>247.34</v>
      </c>
      <c r="D26" s="17">
        <f t="shared" si="1"/>
        <v>865.2900000000001</v>
      </c>
      <c r="E26" s="20">
        <v>451</v>
      </c>
      <c r="F26" s="21">
        <v>357</v>
      </c>
    </row>
    <row r="27" spans="1:6" ht="12.75">
      <c r="A27" s="16" t="s">
        <v>29</v>
      </c>
      <c r="B27" s="17">
        <v>23.45</v>
      </c>
      <c r="C27" s="17">
        <v>36.37</v>
      </c>
      <c r="D27" s="17">
        <f t="shared" si="1"/>
        <v>59.81999999999999</v>
      </c>
      <c r="E27" s="20">
        <v>1</v>
      </c>
      <c r="F27" s="19" t="s">
        <v>10</v>
      </c>
    </row>
    <row r="28" spans="1:6" ht="12.75">
      <c r="A28" s="16" t="s">
        <v>30</v>
      </c>
      <c r="B28" s="17">
        <v>26.29</v>
      </c>
      <c r="C28" s="17">
        <v>7.98</v>
      </c>
      <c r="D28" s="17">
        <f t="shared" si="1"/>
        <v>34.269999999999996</v>
      </c>
      <c r="E28" s="18" t="s">
        <v>10</v>
      </c>
      <c r="F28" s="19" t="s">
        <v>10</v>
      </c>
    </row>
    <row r="29" spans="1:6" ht="12.75">
      <c r="A29" s="16" t="s">
        <v>31</v>
      </c>
      <c r="B29" s="17">
        <v>3.16</v>
      </c>
      <c r="C29" s="17">
        <v>12.11</v>
      </c>
      <c r="D29" s="17">
        <f t="shared" si="1"/>
        <v>15.27</v>
      </c>
      <c r="E29" s="20">
        <v>173</v>
      </c>
      <c r="F29" s="21">
        <v>2</v>
      </c>
    </row>
    <row r="30" spans="1:6" ht="12.75">
      <c r="A30" s="16" t="s">
        <v>32</v>
      </c>
      <c r="B30" s="17">
        <v>2.49</v>
      </c>
      <c r="C30" s="17">
        <v>9.37</v>
      </c>
      <c r="D30" s="17">
        <f t="shared" si="1"/>
        <v>11.86</v>
      </c>
      <c r="E30" s="20">
        <v>298</v>
      </c>
      <c r="F30" s="21">
        <v>298</v>
      </c>
    </row>
    <row r="31" spans="1:6" ht="12.75">
      <c r="A31" s="16" t="s">
        <v>33</v>
      </c>
      <c r="B31" s="17">
        <v>0.23</v>
      </c>
      <c r="C31" s="18" t="s">
        <v>10</v>
      </c>
      <c r="D31" s="17">
        <f t="shared" si="1"/>
        <v>0.23</v>
      </c>
      <c r="E31" s="18" t="s">
        <v>10</v>
      </c>
      <c r="F31" s="19" t="s">
        <v>10</v>
      </c>
    </row>
    <row r="32" spans="1:6" ht="12.75">
      <c r="A32" s="16" t="s">
        <v>34</v>
      </c>
      <c r="B32" s="17">
        <v>3.83</v>
      </c>
      <c r="C32" s="17">
        <v>6.7</v>
      </c>
      <c r="D32" s="17">
        <f t="shared" si="1"/>
        <v>10.530000000000001</v>
      </c>
      <c r="E32" s="20">
        <v>125</v>
      </c>
      <c r="F32" s="21">
        <v>106</v>
      </c>
    </row>
    <row r="33" spans="1:6" ht="12.75">
      <c r="A33" s="16" t="s">
        <v>35</v>
      </c>
      <c r="B33" s="17">
        <v>1.13</v>
      </c>
      <c r="C33" s="17">
        <v>0.61</v>
      </c>
      <c r="D33" s="17">
        <f t="shared" si="1"/>
        <v>1.7399999999999998</v>
      </c>
      <c r="E33" s="20">
        <v>5</v>
      </c>
      <c r="F33" s="21">
        <v>3</v>
      </c>
    </row>
    <row r="34" spans="1:6" ht="12.75">
      <c r="A34" s="16" t="s">
        <v>36</v>
      </c>
      <c r="B34" s="17">
        <v>5.13</v>
      </c>
      <c r="C34" s="17">
        <v>0.11</v>
      </c>
      <c r="D34" s="17">
        <f t="shared" si="1"/>
        <v>5.24</v>
      </c>
      <c r="E34" s="18" t="s">
        <v>10</v>
      </c>
      <c r="F34" s="19" t="s">
        <v>10</v>
      </c>
    </row>
    <row r="35" spans="1:6" ht="12.75">
      <c r="A35" s="16" t="s">
        <v>37</v>
      </c>
      <c r="B35" s="17">
        <v>5.37</v>
      </c>
      <c r="C35" s="17">
        <v>0.67</v>
      </c>
      <c r="D35" s="17">
        <f t="shared" si="1"/>
        <v>6.04</v>
      </c>
      <c r="E35" s="20">
        <v>2</v>
      </c>
      <c r="F35" s="21">
        <v>2</v>
      </c>
    </row>
    <row r="36" spans="1:6" ht="12.75">
      <c r="A36" s="16" t="s">
        <v>38</v>
      </c>
      <c r="B36" s="17">
        <v>1.95</v>
      </c>
      <c r="C36" s="17">
        <v>4.11</v>
      </c>
      <c r="D36" s="17">
        <f t="shared" si="1"/>
        <v>6.0600000000000005</v>
      </c>
      <c r="E36" s="20">
        <v>10</v>
      </c>
      <c r="F36" s="21">
        <v>4</v>
      </c>
    </row>
    <row r="37" spans="1:6" ht="12.75">
      <c r="A37" s="16" t="s">
        <v>39</v>
      </c>
      <c r="B37" s="17">
        <v>5.71</v>
      </c>
      <c r="C37" s="17">
        <v>6.67</v>
      </c>
      <c r="D37" s="17">
        <f t="shared" si="1"/>
        <v>12.379999999999999</v>
      </c>
      <c r="E37" s="20">
        <v>145</v>
      </c>
      <c r="F37" s="21">
        <v>94</v>
      </c>
    </row>
    <row r="38" spans="1:6" ht="12.75">
      <c r="A38" s="16" t="s">
        <v>40</v>
      </c>
      <c r="B38" s="17">
        <v>0.23</v>
      </c>
      <c r="C38" s="17">
        <v>0.49</v>
      </c>
      <c r="D38" s="17">
        <f t="shared" si="1"/>
        <v>0.72</v>
      </c>
      <c r="E38" s="18" t="s">
        <v>10</v>
      </c>
      <c r="F38" s="19" t="s">
        <v>10</v>
      </c>
    </row>
    <row r="39" spans="1:6" ht="12.75">
      <c r="A39" s="16" t="s">
        <v>41</v>
      </c>
      <c r="B39" s="17">
        <v>58.45</v>
      </c>
      <c r="C39" s="17">
        <v>401.05</v>
      </c>
      <c r="D39" s="17">
        <f t="shared" si="1"/>
        <v>459.5</v>
      </c>
      <c r="E39" s="20">
        <v>36250</v>
      </c>
      <c r="F39" s="21">
        <v>26016</v>
      </c>
    </row>
    <row r="40" spans="1:6" ht="12.75">
      <c r="A40" s="16" t="s">
        <v>42</v>
      </c>
      <c r="B40" s="17">
        <v>6</v>
      </c>
      <c r="C40" s="18" t="s">
        <v>10</v>
      </c>
      <c r="D40" s="17">
        <f t="shared" si="1"/>
        <v>6</v>
      </c>
      <c r="E40" s="18" t="s">
        <v>10</v>
      </c>
      <c r="F40" s="19" t="s">
        <v>10</v>
      </c>
    </row>
    <row r="41" spans="1:6" ht="12.75">
      <c r="A41" s="16" t="s">
        <v>43</v>
      </c>
      <c r="B41" s="17">
        <v>0.45</v>
      </c>
      <c r="C41" s="17">
        <v>9</v>
      </c>
      <c r="D41" s="17">
        <f t="shared" si="1"/>
        <v>9.45</v>
      </c>
      <c r="E41" s="18" t="s">
        <v>10</v>
      </c>
      <c r="F41" s="19" t="s">
        <v>10</v>
      </c>
    </row>
    <row r="42" spans="1:6" ht="12.75">
      <c r="A42" s="16" t="s">
        <v>44</v>
      </c>
      <c r="B42" s="17">
        <v>13.78</v>
      </c>
      <c r="C42" s="17">
        <v>0.27</v>
      </c>
      <c r="D42" s="17">
        <f t="shared" si="1"/>
        <v>14.049999999999999</v>
      </c>
      <c r="E42" s="18" t="s">
        <v>10</v>
      </c>
      <c r="F42" s="19" t="s">
        <v>10</v>
      </c>
    </row>
    <row r="43" spans="1:6" ht="12.75">
      <c r="A43" s="16" t="s">
        <v>45</v>
      </c>
      <c r="B43" s="17">
        <v>1.27</v>
      </c>
      <c r="C43" s="17">
        <v>1.77</v>
      </c>
      <c r="D43" s="17">
        <f t="shared" si="1"/>
        <v>3.04</v>
      </c>
      <c r="E43" s="20">
        <v>208</v>
      </c>
      <c r="F43" s="21">
        <v>157</v>
      </c>
    </row>
    <row r="44" spans="1:6" ht="12.75">
      <c r="A44" s="16" t="s">
        <v>46</v>
      </c>
      <c r="B44" s="17">
        <v>21.14</v>
      </c>
      <c r="C44" s="17">
        <v>49.05</v>
      </c>
      <c r="D44" s="17">
        <f t="shared" si="1"/>
        <v>70.19</v>
      </c>
      <c r="E44" s="20">
        <v>3248</v>
      </c>
      <c r="F44" s="21">
        <v>2611</v>
      </c>
    </row>
    <row r="45" spans="1:6" ht="12.75">
      <c r="A45" s="16" t="s">
        <v>47</v>
      </c>
      <c r="B45" s="17">
        <v>36.77</v>
      </c>
      <c r="C45" s="17">
        <v>0.41</v>
      </c>
      <c r="D45" s="17">
        <f t="shared" si="1"/>
        <v>37.18</v>
      </c>
      <c r="E45" s="20">
        <v>27</v>
      </c>
      <c r="F45" s="21">
        <v>24</v>
      </c>
    </row>
    <row r="46" spans="1:6" ht="12.75">
      <c r="A46" s="16" t="s">
        <v>48</v>
      </c>
      <c r="B46" s="17">
        <v>0.74</v>
      </c>
      <c r="C46" s="17">
        <v>1.93</v>
      </c>
      <c r="D46" s="17">
        <f t="shared" si="1"/>
        <v>2.67</v>
      </c>
      <c r="E46" s="20">
        <v>24</v>
      </c>
      <c r="F46" s="21">
        <v>19</v>
      </c>
    </row>
    <row r="47" spans="1:6" ht="12.75">
      <c r="A47" s="16" t="s">
        <v>49</v>
      </c>
      <c r="B47" s="17">
        <v>167.98</v>
      </c>
      <c r="C47" s="18" t="s">
        <v>10</v>
      </c>
      <c r="D47" s="17">
        <f t="shared" si="1"/>
        <v>167.98</v>
      </c>
      <c r="E47" s="18" t="s">
        <v>10</v>
      </c>
      <c r="F47" s="19" t="s">
        <v>10</v>
      </c>
    </row>
    <row r="48" spans="1:6" ht="12.75">
      <c r="A48" s="16" t="s">
        <v>50</v>
      </c>
      <c r="B48" s="17">
        <v>0.26</v>
      </c>
      <c r="C48" s="17">
        <v>0.06</v>
      </c>
      <c r="D48" s="17">
        <f t="shared" si="1"/>
        <v>0.32</v>
      </c>
      <c r="E48" s="18" t="s">
        <v>10</v>
      </c>
      <c r="F48" s="19" t="s">
        <v>10</v>
      </c>
    </row>
    <row r="49" spans="1:6" s="26" customFormat="1" ht="12.75">
      <c r="A49" s="22" t="s">
        <v>51</v>
      </c>
      <c r="B49" s="23">
        <f>SUM(B22:B48)</f>
        <v>1252.6700000000003</v>
      </c>
      <c r="C49" s="23">
        <f>SUM(C22:C48)</f>
        <v>1145.68</v>
      </c>
      <c r="D49" s="23">
        <f>SUM(D22:D48)</f>
        <v>2398.35</v>
      </c>
      <c r="E49" s="24">
        <f>SUM(E22:E48)</f>
        <v>42895</v>
      </c>
      <c r="F49" s="25">
        <f>SUM(F22:F48)</f>
        <v>31263</v>
      </c>
    </row>
    <row r="50" spans="1:6" ht="12.75">
      <c r="A50" s="16"/>
      <c r="B50" s="17"/>
      <c r="C50" s="17"/>
      <c r="D50" s="17"/>
      <c r="E50" s="20"/>
      <c r="F50" s="21"/>
    </row>
    <row r="51" spans="1:6" ht="12.75">
      <c r="A51" s="16" t="s">
        <v>52</v>
      </c>
      <c r="B51" s="17">
        <v>24.8</v>
      </c>
      <c r="C51" s="17">
        <v>0.19</v>
      </c>
      <c r="D51" s="17">
        <f>SUM(B51:C51)</f>
        <v>24.990000000000002</v>
      </c>
      <c r="E51" s="18" t="s">
        <v>10</v>
      </c>
      <c r="F51" s="19" t="s">
        <v>10</v>
      </c>
    </row>
    <row r="52" spans="1:6" ht="12.75">
      <c r="A52" s="16"/>
      <c r="B52" s="17"/>
      <c r="C52" s="17"/>
      <c r="D52" s="17"/>
      <c r="E52" s="20"/>
      <c r="F52" s="21"/>
    </row>
    <row r="53" spans="1:6" s="26" customFormat="1" ht="13.5" thickBot="1">
      <c r="A53" s="27" t="s">
        <v>53</v>
      </c>
      <c r="B53" s="28">
        <f>B20+B49+B51</f>
        <v>4683.710000000001</v>
      </c>
      <c r="C53" s="28">
        <f>C20+C49+C51</f>
        <v>3736.4</v>
      </c>
      <c r="D53" s="28">
        <f>D20+D49+D51</f>
        <v>8420.11</v>
      </c>
      <c r="E53" s="29">
        <f>SUM(E20,E49,E52,E51)</f>
        <v>70019</v>
      </c>
      <c r="F53" s="30">
        <f>SUM(F20,F49,F52,F51)</f>
        <v>52967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2009-07-17T07:24:48Z</dcterms:created>
  <dcterms:modified xsi:type="dcterms:W3CDTF">2009-07-17T07:24:48Z</dcterms:modified>
  <cp:category/>
  <cp:version/>
  <cp:contentType/>
  <cp:contentStatus/>
</cp:coreProperties>
</file>