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6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<sst xmlns="http://schemas.openxmlformats.org/spreadsheetml/2006/main" count="95" uniqueCount="45">
  <si>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INCENDIOS FORESTALES</t>
  </si>
  <si>
    <t>15.2.6. PÉRDIDAS: Incendios en montes de utilidad pública por especies arbóreas afectadas, 2007</t>
  </si>
  <si>
    <t>Especie</t>
  </si>
  <si>
    <t>Superficie (ha)</t>
  </si>
  <si>
    <t>Sin aprovechamiento comercial</t>
  </si>
  <si>
    <t>Con aprovechamiento comercial</t>
  </si>
  <si>
    <t>Total</t>
  </si>
  <si>
    <t>Maderable</t>
  </si>
  <si>
    <t>Recuperable</t>
  </si>
  <si>
    <t>Pinus sylvestris</t>
  </si>
  <si>
    <t>–</t>
  </si>
  <si>
    <t>Pinus uncinata</t>
  </si>
  <si>
    <t>Pinus pinea</t>
  </si>
  <si>
    <t>Pinus halepensis</t>
  </si>
  <si>
    <t>Pinus nigra</t>
  </si>
  <si>
    <t>Pinus pinaster</t>
  </si>
  <si>
    <t>Pinus canariensis</t>
  </si>
  <si>
    <t>Pinus radiata</t>
  </si>
  <si>
    <t>Picea excelsa</t>
  </si>
  <si>
    <t>Pseudotsuga menziesii</t>
  </si>
  <si>
    <t>Juniperus oxycedrus</t>
  </si>
  <si>
    <t>Junip. Sabina, phoenicea</t>
  </si>
  <si>
    <t>Total coníferas</t>
  </si>
  <si>
    <t>Quercus robur</t>
  </si>
  <si>
    <t>Quercus petraea</t>
  </si>
  <si>
    <t>Quercus pyrenaica</t>
  </si>
  <si>
    <t>Quercus faginea</t>
  </si>
  <si>
    <t>Quercus ilex</t>
  </si>
  <si>
    <t>Quercus suber</t>
  </si>
  <si>
    <t>Quercus rubra</t>
  </si>
  <si>
    <t>Otros Quercus</t>
  </si>
  <si>
    <t>Populus alba</t>
  </si>
  <si>
    <t>Populus nigra</t>
  </si>
  <si>
    <t>Fraxinus sp.</t>
  </si>
  <si>
    <t>Otros árboles de ribera</t>
  </si>
  <si>
    <t>Eucalyptus globulus</t>
  </si>
  <si>
    <t>Erica arborea canaria</t>
  </si>
  <si>
    <t>Fagus sylvatica</t>
  </si>
  <si>
    <t>Castanea sativa</t>
  </si>
  <si>
    <t>Fayal - Brezal canario</t>
  </si>
  <si>
    <t>Robinia pseudoacacia</t>
  </si>
  <si>
    <t>Total frondosas</t>
  </si>
  <si>
    <t>Sin especificar</t>
  </si>
  <si>
    <t>TOTAL ARBOLADO</t>
  </si>
  <si>
    <r>
      <t>Volúmenes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</si>
</sst>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" xfId="0" applyBorder="1" applyAlignment="1">
      <alignment/>
    </xf>
    <xf numFmtId="194" fontId="0" fillId="2" borderId="9" xfId="20" applyNumberFormat="1" applyFont="1" applyFill="1" applyBorder="1" applyProtection="1">
      <alignment/>
      <protection/>
    </xf>
    <xf numFmtId="195" fontId="0" fillId="2" borderId="9" xfId="0" applyNumberFormat="1" applyFont="1" applyFill="1" applyBorder="1" applyAlignment="1" applyProtection="1">
      <alignment horizontal="right"/>
      <protection/>
    </xf>
    <xf numFmtId="19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194" fontId="0" fillId="2" borderId="12" xfId="20" applyNumberFormat="1" applyFont="1" applyFill="1" applyBorder="1" applyProtection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37" fontId="0" fillId="2" borderId="12" xfId="19" applyFont="1" applyFill="1" applyBorder="1" applyAlignment="1">
      <alignment horizontal="right"/>
      <protection/>
    </xf>
    <xf numFmtId="37" fontId="0" fillId="2" borderId="13" xfId="19" applyFont="1" applyFill="1" applyBorder="1" applyAlignment="1">
      <alignment horizontal="right"/>
      <protection/>
    </xf>
    <xf numFmtId="0" fontId="6" fillId="2" borderId="11" xfId="0" applyFont="1" applyBorder="1" applyAlignment="1">
      <alignment/>
    </xf>
    <xf numFmtId="194" fontId="6" fillId="2" borderId="12" xfId="20" applyNumberFormat="1" applyFont="1" applyFill="1" applyBorder="1" applyProtection="1">
      <alignment/>
      <protection/>
    </xf>
    <xf numFmtId="37" fontId="6" fillId="2" borderId="12" xfId="19" applyFont="1" applyFill="1" applyBorder="1" applyAlignment="1">
      <alignment horizontal="right"/>
      <protection/>
    </xf>
    <xf numFmtId="37" fontId="6" fillId="2" borderId="13" xfId="19" applyFont="1" applyFill="1" applyBorder="1" applyAlignment="1">
      <alignment horizontal="right"/>
      <protection/>
    </xf>
    <xf numFmtId="0" fontId="6" fillId="2" borderId="0" xfId="0" applyFont="1" applyAlignment="1">
      <alignment/>
    </xf>
    <xf numFmtId="0" fontId="6" fillId="2" borderId="6" xfId="0" applyFont="1" applyBorder="1" applyAlignment="1">
      <alignment/>
    </xf>
    <xf numFmtId="194" fontId="6" fillId="2" borderId="14" xfId="20" applyNumberFormat="1" applyFont="1" applyFill="1" applyBorder="1" applyProtection="1">
      <alignment/>
      <protection/>
    </xf>
    <xf numFmtId="37" fontId="6" fillId="2" borderId="14" xfId="19" applyFont="1" applyFill="1" applyBorder="1" applyAlignment="1">
      <alignment horizontal="right"/>
      <protection/>
    </xf>
    <xf numFmtId="37" fontId="6" fillId="2" borderId="15" xfId="19" applyFont="1" applyFill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4.25">
      <c r="A5" s="4" t="s">
        <v>2</v>
      </c>
      <c r="B5" s="5" t="s">
        <v>3</v>
      </c>
      <c r="C5" s="6"/>
      <c r="D5" s="7"/>
      <c r="E5" s="5" t="s">
        <v>44</v>
      </c>
      <c r="F5" s="6"/>
    </row>
    <row r="6" spans="1:6" ht="13.5" thickBot="1">
      <c r="A6" s="8"/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ht="12.75">
      <c r="A7" s="11" t="s">
        <v>9</v>
      </c>
      <c r="B7" s="12">
        <v>29.32</v>
      </c>
      <c r="C7" s="12">
        <v>0.63</v>
      </c>
      <c r="D7" s="12">
        <f aca="true" t="shared" si="0" ref="D7:D18">SUM(B7:C7)</f>
        <v>29.95</v>
      </c>
      <c r="E7" s="13" t="s">
        <v>10</v>
      </c>
      <c r="F7" s="14" t="s">
        <v>10</v>
      </c>
    </row>
    <row r="8" spans="1:6" ht="12.75">
      <c r="A8" s="15" t="s">
        <v>11</v>
      </c>
      <c r="B8" s="16">
        <v>11.44</v>
      </c>
      <c r="C8" s="16">
        <v>6.08</v>
      </c>
      <c r="D8" s="16">
        <f t="shared" si="0"/>
        <v>17.52</v>
      </c>
      <c r="E8" s="17" t="s">
        <v>10</v>
      </c>
      <c r="F8" s="18" t="s">
        <v>10</v>
      </c>
    </row>
    <row r="9" spans="1:6" ht="12.75">
      <c r="A9" s="15" t="s">
        <v>12</v>
      </c>
      <c r="B9" s="16">
        <v>13.32</v>
      </c>
      <c r="C9" s="16">
        <v>19.61</v>
      </c>
      <c r="D9" s="16">
        <f t="shared" si="0"/>
        <v>32.93</v>
      </c>
      <c r="E9" s="17" t="s">
        <v>10</v>
      </c>
      <c r="F9" s="18" t="s">
        <v>10</v>
      </c>
    </row>
    <row r="10" spans="1:6" ht="12.75">
      <c r="A10" s="15" t="s">
        <v>13</v>
      </c>
      <c r="B10" s="16">
        <v>51.23</v>
      </c>
      <c r="C10" s="16">
        <v>116.16</v>
      </c>
      <c r="D10" s="16">
        <f t="shared" si="0"/>
        <v>167.39</v>
      </c>
      <c r="E10" s="19">
        <v>9586</v>
      </c>
      <c r="F10" s="20">
        <v>9567</v>
      </c>
    </row>
    <row r="11" spans="1:6" ht="12.75">
      <c r="A11" s="15" t="s">
        <v>14</v>
      </c>
      <c r="B11" s="16">
        <v>7.53</v>
      </c>
      <c r="C11" s="16">
        <v>11.95</v>
      </c>
      <c r="D11" s="16">
        <f t="shared" si="0"/>
        <v>19.48</v>
      </c>
      <c r="E11" s="19">
        <v>566</v>
      </c>
      <c r="F11" s="20">
        <v>475</v>
      </c>
    </row>
    <row r="12" spans="1:6" ht="12.75">
      <c r="A12" s="15" t="s">
        <v>15</v>
      </c>
      <c r="B12" s="16">
        <v>5.33</v>
      </c>
      <c r="C12" s="16">
        <v>8.09</v>
      </c>
      <c r="D12" s="16">
        <f t="shared" si="0"/>
        <v>13.42</v>
      </c>
      <c r="E12" s="19">
        <v>71</v>
      </c>
      <c r="F12" s="20">
        <v>56</v>
      </c>
    </row>
    <row r="13" spans="1:6" ht="12.75">
      <c r="A13" s="15" t="s">
        <v>16</v>
      </c>
      <c r="B13" s="16">
        <v>4909.59</v>
      </c>
      <c r="C13" s="16">
        <v>9872.2</v>
      </c>
      <c r="D13" s="16">
        <f t="shared" si="0"/>
        <v>14781.79</v>
      </c>
      <c r="E13" s="17" t="s">
        <v>10</v>
      </c>
      <c r="F13" s="18" t="s">
        <v>10</v>
      </c>
    </row>
    <row r="14" spans="1:6" ht="12.75">
      <c r="A14" s="15" t="s">
        <v>17</v>
      </c>
      <c r="B14" s="16">
        <v>3.85</v>
      </c>
      <c r="C14" s="16">
        <v>20.87</v>
      </c>
      <c r="D14" s="16">
        <f t="shared" si="0"/>
        <v>24.720000000000002</v>
      </c>
      <c r="E14" s="19">
        <v>3508</v>
      </c>
      <c r="F14" s="20">
        <v>3350</v>
      </c>
    </row>
    <row r="15" spans="1:6" ht="12.75">
      <c r="A15" s="15" t="s">
        <v>18</v>
      </c>
      <c r="B15" s="16">
        <v>0.05</v>
      </c>
      <c r="C15" s="17" t="s">
        <v>10</v>
      </c>
      <c r="D15" s="16">
        <f t="shared" si="0"/>
        <v>0.05</v>
      </c>
      <c r="E15" s="17" t="s">
        <v>10</v>
      </c>
      <c r="F15" s="18" t="s">
        <v>10</v>
      </c>
    </row>
    <row r="16" spans="1:6" ht="12.75">
      <c r="A16" s="15" t="s">
        <v>19</v>
      </c>
      <c r="B16" s="16">
        <v>1.2</v>
      </c>
      <c r="C16" s="17" t="s">
        <v>10</v>
      </c>
      <c r="D16" s="16">
        <f t="shared" si="0"/>
        <v>1.2</v>
      </c>
      <c r="E16" s="17" t="s">
        <v>10</v>
      </c>
      <c r="F16" s="18" t="s">
        <v>10</v>
      </c>
    </row>
    <row r="17" spans="1:6" ht="12.75">
      <c r="A17" s="15" t="s">
        <v>20</v>
      </c>
      <c r="B17" s="16">
        <v>0.05</v>
      </c>
      <c r="C17" s="17" t="s">
        <v>10</v>
      </c>
      <c r="D17" s="16">
        <f t="shared" si="0"/>
        <v>0.05</v>
      </c>
      <c r="E17" s="17" t="s">
        <v>10</v>
      </c>
      <c r="F17" s="18" t="s">
        <v>10</v>
      </c>
    </row>
    <row r="18" spans="1:6" ht="12.75">
      <c r="A18" s="15" t="s">
        <v>21</v>
      </c>
      <c r="B18" s="16">
        <v>8.89</v>
      </c>
      <c r="C18" s="16">
        <v>4.8</v>
      </c>
      <c r="D18" s="16">
        <f t="shared" si="0"/>
        <v>13.690000000000001</v>
      </c>
      <c r="E18" s="19">
        <v>1766</v>
      </c>
      <c r="F18" s="20">
        <v>1678</v>
      </c>
    </row>
    <row r="19" spans="1:6" s="25" customFormat="1" ht="12.75">
      <c r="A19" s="21" t="s">
        <v>22</v>
      </c>
      <c r="B19" s="22">
        <f>SUM(B7:B18)</f>
        <v>5041.800000000001</v>
      </c>
      <c r="C19" s="22">
        <f>SUM(C7:C18)</f>
        <v>10060.390000000001</v>
      </c>
      <c r="D19" s="22">
        <f>SUM(D7:D18)</f>
        <v>15102.19</v>
      </c>
      <c r="E19" s="23">
        <f>SUM(E7:E18)</f>
        <v>15497</v>
      </c>
      <c r="F19" s="24">
        <f>SUM(F7:F18)</f>
        <v>15126</v>
      </c>
    </row>
    <row r="20" spans="1:6" ht="12.75">
      <c r="A20" s="21"/>
      <c r="B20" s="16"/>
      <c r="C20" s="16"/>
      <c r="D20" s="16"/>
      <c r="E20" s="19"/>
      <c r="F20" s="20"/>
    </row>
    <row r="21" spans="1:6" ht="12.75">
      <c r="A21" s="15" t="s">
        <v>23</v>
      </c>
      <c r="B21" s="16">
        <v>57.07</v>
      </c>
      <c r="C21" s="16">
        <v>23.66</v>
      </c>
      <c r="D21" s="16">
        <f aca="true" t="shared" si="1" ref="D21:D33">SUM(B21:C21)</f>
        <v>80.73</v>
      </c>
      <c r="E21" s="19">
        <v>1618</v>
      </c>
      <c r="F21" s="20">
        <v>1502</v>
      </c>
    </row>
    <row r="22" spans="1:6" ht="12.75">
      <c r="A22" s="15" t="s">
        <v>24</v>
      </c>
      <c r="B22" s="16">
        <v>0.9</v>
      </c>
      <c r="C22" s="17" t="s">
        <v>10</v>
      </c>
      <c r="D22" s="16">
        <f t="shared" si="1"/>
        <v>0.9</v>
      </c>
      <c r="E22" s="17" t="s">
        <v>10</v>
      </c>
      <c r="F22" s="18" t="s">
        <v>10</v>
      </c>
    </row>
    <row r="23" spans="1:6" ht="12.75">
      <c r="A23" s="15" t="s">
        <v>25</v>
      </c>
      <c r="B23" s="16">
        <v>235.6</v>
      </c>
      <c r="C23" s="16">
        <v>26.93</v>
      </c>
      <c r="D23" s="16">
        <f t="shared" si="1"/>
        <v>262.53</v>
      </c>
      <c r="E23" s="19">
        <v>208</v>
      </c>
      <c r="F23" s="20">
        <v>197</v>
      </c>
    </row>
    <row r="24" spans="1:6" ht="12.75">
      <c r="A24" s="15" t="s">
        <v>26</v>
      </c>
      <c r="B24" s="16">
        <v>0.28</v>
      </c>
      <c r="C24" s="17" t="s">
        <v>10</v>
      </c>
      <c r="D24" s="16">
        <f t="shared" si="1"/>
        <v>0.28</v>
      </c>
      <c r="E24" s="17" t="s">
        <v>10</v>
      </c>
      <c r="F24" s="18" t="s">
        <v>10</v>
      </c>
    </row>
    <row r="25" spans="1:6" ht="12.75">
      <c r="A25" s="15" t="s">
        <v>27</v>
      </c>
      <c r="B25" s="16">
        <v>84.81</v>
      </c>
      <c r="C25" s="16">
        <v>3</v>
      </c>
      <c r="D25" s="16">
        <f t="shared" si="1"/>
        <v>87.81</v>
      </c>
      <c r="E25" s="17" t="s">
        <v>10</v>
      </c>
      <c r="F25" s="18" t="s">
        <v>10</v>
      </c>
    </row>
    <row r="26" spans="1:6" ht="12.75">
      <c r="A26" s="15" t="s">
        <v>28</v>
      </c>
      <c r="B26" s="16">
        <v>75.2</v>
      </c>
      <c r="C26" s="16">
        <v>0.33</v>
      </c>
      <c r="D26" s="16">
        <f t="shared" si="1"/>
        <v>75.53</v>
      </c>
      <c r="E26" s="17" t="s">
        <v>10</v>
      </c>
      <c r="F26" s="18" t="s">
        <v>10</v>
      </c>
    </row>
    <row r="27" spans="1:6" ht="12.75">
      <c r="A27" s="15" t="s">
        <v>29</v>
      </c>
      <c r="B27" s="16">
        <v>0.9</v>
      </c>
      <c r="C27" s="16">
        <v>4</v>
      </c>
      <c r="D27" s="16">
        <f t="shared" si="1"/>
        <v>4.9</v>
      </c>
      <c r="E27" s="19">
        <v>250</v>
      </c>
      <c r="F27" s="20">
        <v>226</v>
      </c>
    </row>
    <row r="28" spans="1:6" ht="12.75">
      <c r="A28" s="15" t="s">
        <v>30</v>
      </c>
      <c r="B28" s="17" t="s">
        <v>10</v>
      </c>
      <c r="C28" s="16">
        <v>15</v>
      </c>
      <c r="D28" s="16">
        <f t="shared" si="1"/>
        <v>15</v>
      </c>
      <c r="E28" s="19">
        <v>562</v>
      </c>
      <c r="F28" s="20">
        <v>562</v>
      </c>
    </row>
    <row r="29" spans="1:6" ht="12.75">
      <c r="A29" s="15" t="s">
        <v>31</v>
      </c>
      <c r="B29" s="17" t="s">
        <v>10</v>
      </c>
      <c r="C29" s="16">
        <v>0.42</v>
      </c>
      <c r="D29" s="16">
        <f t="shared" si="1"/>
        <v>0.42</v>
      </c>
      <c r="E29" s="17" t="s">
        <v>10</v>
      </c>
      <c r="F29" s="18" t="s">
        <v>10</v>
      </c>
    </row>
    <row r="30" spans="1:6" ht="12.75">
      <c r="A30" s="15" t="s">
        <v>32</v>
      </c>
      <c r="B30" s="16">
        <v>1.01</v>
      </c>
      <c r="C30" s="16">
        <v>0.16</v>
      </c>
      <c r="D30" s="16">
        <f t="shared" si="1"/>
        <v>1.17</v>
      </c>
      <c r="E30" s="17" t="s">
        <v>10</v>
      </c>
      <c r="F30" s="18" t="s">
        <v>10</v>
      </c>
    </row>
    <row r="31" spans="1:6" ht="12.75">
      <c r="A31" s="15" t="s">
        <v>33</v>
      </c>
      <c r="B31" s="16">
        <v>0.13</v>
      </c>
      <c r="C31" s="16">
        <v>0.1</v>
      </c>
      <c r="D31" s="16">
        <f t="shared" si="1"/>
        <v>0.23</v>
      </c>
      <c r="E31" s="17" t="s">
        <v>10</v>
      </c>
      <c r="F31" s="18" t="s">
        <v>10</v>
      </c>
    </row>
    <row r="32" spans="1:6" ht="12.75">
      <c r="A32" s="15" t="s">
        <v>34</v>
      </c>
      <c r="B32" s="16">
        <v>4.6</v>
      </c>
      <c r="C32" s="17" t="s">
        <v>10</v>
      </c>
      <c r="D32" s="16">
        <f t="shared" si="1"/>
        <v>4.6</v>
      </c>
      <c r="E32" s="17" t="s">
        <v>10</v>
      </c>
      <c r="F32" s="18" t="s">
        <v>10</v>
      </c>
    </row>
    <row r="33" spans="1:6" ht="12.75">
      <c r="A33" s="15" t="s">
        <v>35</v>
      </c>
      <c r="B33" s="16">
        <v>72.97</v>
      </c>
      <c r="C33" s="16">
        <v>2.85</v>
      </c>
      <c r="D33" s="16">
        <f t="shared" si="1"/>
        <v>75.82</v>
      </c>
      <c r="E33" s="19">
        <v>207</v>
      </c>
      <c r="F33" s="20">
        <v>177</v>
      </c>
    </row>
    <row r="34" spans="1:6" ht="12.75">
      <c r="A34" s="15" t="s">
        <v>36</v>
      </c>
      <c r="B34" s="16">
        <v>0.01</v>
      </c>
      <c r="C34" s="17" t="s">
        <v>10</v>
      </c>
      <c r="D34" s="16" t="s">
        <v>10</v>
      </c>
      <c r="E34" s="17" t="s">
        <v>10</v>
      </c>
      <c r="F34" s="18" t="s">
        <v>10</v>
      </c>
    </row>
    <row r="35" spans="1:6" ht="12.75">
      <c r="A35" s="15" t="s">
        <v>37</v>
      </c>
      <c r="B35" s="16">
        <v>0.75</v>
      </c>
      <c r="C35" s="16">
        <v>3.61</v>
      </c>
      <c r="D35" s="16">
        <f>SUM(B35:C35)</f>
        <v>4.359999999999999</v>
      </c>
      <c r="E35" s="19">
        <v>618</v>
      </c>
      <c r="F35" s="20">
        <v>557</v>
      </c>
    </row>
    <row r="36" spans="1:6" ht="12.75">
      <c r="A36" s="15" t="s">
        <v>38</v>
      </c>
      <c r="B36" s="17" t="s">
        <v>10</v>
      </c>
      <c r="C36" s="16">
        <v>10.31</v>
      </c>
      <c r="D36" s="16">
        <f>SUM(B36:C36)</f>
        <v>10.31</v>
      </c>
      <c r="E36" s="19">
        <v>350</v>
      </c>
      <c r="F36" s="20">
        <v>286</v>
      </c>
    </row>
    <row r="37" spans="1:6" ht="12.75">
      <c r="A37" s="15" t="s">
        <v>39</v>
      </c>
      <c r="B37" s="16">
        <v>20.04</v>
      </c>
      <c r="C37" s="17" t="s">
        <v>10</v>
      </c>
      <c r="D37" s="16">
        <f>SUM(B37:C37)</f>
        <v>20.04</v>
      </c>
      <c r="E37" s="17" t="s">
        <v>10</v>
      </c>
      <c r="F37" s="18" t="s">
        <v>10</v>
      </c>
    </row>
    <row r="38" spans="1:6" ht="12.75">
      <c r="A38" s="15" t="s">
        <v>40</v>
      </c>
      <c r="B38" s="16">
        <v>0.4</v>
      </c>
      <c r="C38" s="17" t="s">
        <v>10</v>
      </c>
      <c r="D38" s="16">
        <f>SUM(B38:C38)</f>
        <v>0.4</v>
      </c>
      <c r="E38" s="17" t="s">
        <v>10</v>
      </c>
      <c r="F38" s="18" t="s">
        <v>10</v>
      </c>
    </row>
    <row r="39" spans="1:6" s="25" customFormat="1" ht="12.75">
      <c r="A39" s="21" t="s">
        <v>41</v>
      </c>
      <c r="B39" s="22">
        <f>SUM(B21:B38)</f>
        <v>554.6699999999998</v>
      </c>
      <c r="C39" s="22">
        <f>SUM(C21:C38)</f>
        <v>90.36999999999999</v>
      </c>
      <c r="D39" s="22">
        <f>SUM(D21:D38)</f>
        <v>645.0299999999997</v>
      </c>
      <c r="E39" s="23">
        <f>SUM(E21:E38)</f>
        <v>3813</v>
      </c>
      <c r="F39" s="24">
        <f>SUM(F21:F38)</f>
        <v>3507</v>
      </c>
    </row>
    <row r="40" spans="1:6" ht="12.75">
      <c r="A40" s="15"/>
      <c r="B40" s="16"/>
      <c r="C40" s="16"/>
      <c r="D40" s="16"/>
      <c r="E40" s="19"/>
      <c r="F40" s="20"/>
    </row>
    <row r="41" spans="1:6" ht="12.75">
      <c r="A41" s="15" t="s">
        <v>42</v>
      </c>
      <c r="B41" s="16">
        <v>0.11</v>
      </c>
      <c r="C41" s="16">
        <v>0.08</v>
      </c>
      <c r="D41" s="16">
        <f>SUM(B41:C41)</f>
        <v>0.19</v>
      </c>
      <c r="E41" s="17" t="s">
        <v>10</v>
      </c>
      <c r="F41" s="18" t="s">
        <v>10</v>
      </c>
    </row>
    <row r="42" spans="1:6" ht="12.75">
      <c r="A42" s="15"/>
      <c r="B42" s="16"/>
      <c r="C42" s="16"/>
      <c r="D42" s="16"/>
      <c r="E42" s="19"/>
      <c r="F42" s="20"/>
    </row>
    <row r="43" spans="1:6" s="25" customFormat="1" ht="13.5" thickBot="1">
      <c r="A43" s="26" t="s">
        <v>43</v>
      </c>
      <c r="B43" s="27">
        <f>B19+B39+B41</f>
        <v>5596.580000000001</v>
      </c>
      <c r="C43" s="27">
        <f>C19+C39+C41</f>
        <v>10150.840000000002</v>
      </c>
      <c r="D43" s="27">
        <f>D19+D39+D41</f>
        <v>15747.410000000002</v>
      </c>
      <c r="E43" s="28">
        <f>SUM(E19,E39,E42,E41)</f>
        <v>19310</v>
      </c>
      <c r="F43" s="29">
        <f>SUM(F19,F39,F42,F41)</f>
        <v>18633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2009-07-17T07:24:47Z</dcterms:created>
  <dcterms:modified xsi:type="dcterms:W3CDTF">2009-07-17T07:24:47Z</dcterms:modified>
  <cp:category/>
  <cp:version/>
  <cp:contentType/>
  <cp:contentStatus/>
</cp:coreProperties>
</file>