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2.5" sheetId="1" r:id="rId1"/>
  </sheets>
  <definedNames>
    <definedName name="_xlnm.Print_Area" localSheetId="0">'15.2.5'!$A$1:$F$58</definedName>
  </definedNames>
  <calcPr fullCalcOnLoad="1"/>
</workbook>
</file>

<file path=xl/sharedStrings.xml><?xml version="1.0" encoding="utf-8"?>
<sst xmlns="http://schemas.openxmlformats.org/spreadsheetml/2006/main" count="100" uniqueCount="60">
  <si>
    <t>INCENDIOS FORESTALES</t>
  </si>
  <si>
    <t>15.2.5. PÉRDIDAS: Incendios en el total de montes por especies arbóreas afectadas, 2007</t>
  </si>
  <si>
    <t>Especie</t>
  </si>
  <si>
    <t>Superficie (ha)</t>
  </si>
  <si>
    <t>Sin aprovechamiento comercial</t>
  </si>
  <si>
    <t>Con aprovechamiento comercial</t>
  </si>
  <si>
    <t>Total</t>
  </si>
  <si>
    <t>Maderable</t>
  </si>
  <si>
    <t>Recuperable</t>
  </si>
  <si>
    <t>Pinus sylvestris</t>
  </si>
  <si>
    <t>Pinus uncinata</t>
  </si>
  <si>
    <t>–</t>
  </si>
  <si>
    <t>Pinus pinea</t>
  </si>
  <si>
    <t>Pinus halepensis</t>
  </si>
  <si>
    <t>Pinus nigra</t>
  </si>
  <si>
    <t>Pinus pinaster</t>
  </si>
  <si>
    <t>Pinus canariensis</t>
  </si>
  <si>
    <t>Pinus radiata</t>
  </si>
  <si>
    <t>Picea excelsa</t>
  </si>
  <si>
    <t>Pseudotsuga menziesii</t>
  </si>
  <si>
    <t>Larix sp.</t>
  </si>
  <si>
    <t>Cupressus sp.</t>
  </si>
  <si>
    <t>Juniperus oxycedrus</t>
  </si>
  <si>
    <t>Junip. Sabina, phoenicea</t>
  </si>
  <si>
    <t>Otras comíferas</t>
  </si>
  <si>
    <t>Total coníferas</t>
  </si>
  <si>
    <t>Quercus robur</t>
  </si>
  <si>
    <t>Quercus petraea</t>
  </si>
  <si>
    <t>Quercus pyrenaica</t>
  </si>
  <si>
    <t>Quercus faginea</t>
  </si>
  <si>
    <t>Quercus ilex</t>
  </si>
  <si>
    <t>Quercus suber</t>
  </si>
  <si>
    <t>Quercus rubra</t>
  </si>
  <si>
    <t>Otros Quercus</t>
  </si>
  <si>
    <t>Populus x canadiensis</t>
  </si>
  <si>
    <t>Populus alba</t>
  </si>
  <si>
    <t>Populus tremula</t>
  </si>
  <si>
    <t>Populus nigra</t>
  </si>
  <si>
    <t>Alnus glutinosa</t>
  </si>
  <si>
    <t>Fraxinus sp.</t>
  </si>
  <si>
    <t>Ulmus sp.</t>
  </si>
  <si>
    <t>Salix sp.</t>
  </si>
  <si>
    <t>Otros Populus</t>
  </si>
  <si>
    <t>Otros árboles de ribera</t>
  </si>
  <si>
    <t>Eucalyptus globulus</t>
  </si>
  <si>
    <t>Eucalyptus camaldulensis</t>
  </si>
  <si>
    <t>Erica arborea canaria</t>
  </si>
  <si>
    <t>Eucalyptus nittens</t>
  </si>
  <si>
    <t>Olea auropaea</t>
  </si>
  <si>
    <t>Otros  Eucalyptus</t>
  </si>
  <si>
    <t>Fagus sylvatica</t>
  </si>
  <si>
    <t>Castanea sativa</t>
  </si>
  <si>
    <t xml:space="preserve">Betula sp. </t>
  </si>
  <si>
    <t>Otras frondosas</t>
  </si>
  <si>
    <t>Fayal - Brezal canario</t>
  </si>
  <si>
    <t>Robinia pseudoacacia</t>
  </si>
  <si>
    <t>Total frondosas</t>
  </si>
  <si>
    <t>Sin especificar</t>
  </si>
  <si>
    <t>TOTAL ARBOLADO</t>
  </si>
  <si>
    <r>
      <t>Volúmenes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</si>
</sst>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7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0" xfId="0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2" xfId="0" applyBorder="1" applyAlignment="1">
      <alignment/>
    </xf>
    <xf numFmtId="194" fontId="0" fillId="2" borderId="9" xfId="19" applyNumberFormat="1" applyFont="1" applyFill="1" applyBorder="1" applyProtection="1">
      <alignment/>
      <protection/>
    </xf>
    <xf numFmtId="194" fontId="0" fillId="2" borderId="10" xfId="19" applyNumberFormat="1" applyFont="1" applyFill="1" applyBorder="1" applyProtection="1">
      <alignment/>
      <protection/>
    </xf>
    <xf numFmtId="0" fontId="0" fillId="2" borderId="11" xfId="0" applyBorder="1" applyAlignment="1">
      <alignment/>
    </xf>
    <xf numFmtId="194" fontId="0" fillId="2" borderId="12" xfId="19" applyNumberFormat="1" applyFont="1" applyFill="1" applyBorder="1" applyProtection="1">
      <alignment/>
      <protection/>
    </xf>
    <xf numFmtId="195" fontId="0" fillId="2" borderId="12" xfId="0" applyNumberFormat="1" applyFont="1" applyFill="1" applyBorder="1" applyAlignment="1" applyProtection="1">
      <alignment horizontal="right"/>
      <protection/>
    </xf>
    <xf numFmtId="195" fontId="0" fillId="2" borderId="13" xfId="0" applyNumberFormat="1" applyFont="1" applyFill="1" applyBorder="1" applyAlignment="1" applyProtection="1">
      <alignment horizontal="right"/>
      <protection/>
    </xf>
    <xf numFmtId="194" fontId="0" fillId="2" borderId="13" xfId="19" applyNumberFormat="1" applyFont="1" applyFill="1" applyBorder="1" applyProtection="1">
      <alignment/>
      <protection/>
    </xf>
    <xf numFmtId="0" fontId="6" fillId="2" borderId="11" xfId="0" applyFont="1" applyBorder="1" applyAlignment="1">
      <alignment/>
    </xf>
    <xf numFmtId="194" fontId="6" fillId="2" borderId="12" xfId="19" applyNumberFormat="1" applyFont="1" applyFill="1" applyBorder="1" applyProtection="1">
      <alignment/>
      <protection/>
    </xf>
    <xf numFmtId="194" fontId="6" fillId="2" borderId="13" xfId="19" applyNumberFormat="1" applyFont="1" applyFill="1" applyBorder="1" applyProtection="1">
      <alignment/>
      <protection/>
    </xf>
    <xf numFmtId="0" fontId="6" fillId="2" borderId="0" xfId="0" applyFont="1" applyBorder="1" applyAlignment="1">
      <alignment/>
    </xf>
    <xf numFmtId="0" fontId="6" fillId="2" borderId="0" xfId="0" applyFont="1" applyAlignment="1">
      <alignment/>
    </xf>
    <xf numFmtId="0" fontId="6" fillId="2" borderId="6" xfId="0" applyFont="1" applyBorder="1" applyAlignment="1">
      <alignment/>
    </xf>
    <xf numFmtId="194" fontId="6" fillId="2" borderId="14" xfId="19" applyNumberFormat="1" applyFont="1" applyFill="1" applyBorder="1" applyProtection="1">
      <alignment/>
      <protection/>
    </xf>
    <xf numFmtId="194" fontId="6" fillId="2" borderId="15" xfId="19" applyNumberFormat="1" applyFont="1" applyFill="1" applyBorder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RNE5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24.421875" style="0" customWidth="1"/>
    <col min="2" max="2" width="26.7109375" style="0" customWidth="1"/>
    <col min="3" max="3" width="29.421875" style="0" customWidth="1"/>
    <col min="4" max="6" width="24.42187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2" t="s">
        <v>1</v>
      </c>
      <c r="B3" s="2"/>
      <c r="C3" s="2"/>
      <c r="D3" s="2"/>
      <c r="E3" s="2"/>
      <c r="F3" s="2"/>
    </row>
    <row r="4" spans="1:6" ht="13.5" thickBot="1">
      <c r="A4" s="3"/>
      <c r="B4" s="3"/>
      <c r="C4" s="3"/>
      <c r="D4" s="3"/>
      <c r="E4" s="3"/>
      <c r="F4" s="3"/>
    </row>
    <row r="5" spans="1:8" ht="14.25">
      <c r="A5" s="4" t="s">
        <v>2</v>
      </c>
      <c r="B5" s="5" t="s">
        <v>3</v>
      </c>
      <c r="C5" s="6"/>
      <c r="D5" s="7"/>
      <c r="E5" s="5" t="s">
        <v>59</v>
      </c>
      <c r="F5" s="6"/>
      <c r="G5" s="8"/>
      <c r="H5" s="8"/>
    </row>
    <row r="6" spans="1:8" ht="13.5" thickBot="1">
      <c r="A6" s="9"/>
      <c r="B6" s="10" t="s">
        <v>4</v>
      </c>
      <c r="C6" s="10" t="s">
        <v>5</v>
      </c>
      <c r="D6" s="10" t="s">
        <v>6</v>
      </c>
      <c r="E6" s="10" t="s">
        <v>7</v>
      </c>
      <c r="F6" s="11" t="s">
        <v>8</v>
      </c>
      <c r="G6" s="8"/>
      <c r="H6" s="8"/>
    </row>
    <row r="7" spans="1:8" ht="12.75">
      <c r="A7" s="12" t="s">
        <v>9</v>
      </c>
      <c r="B7" s="13">
        <v>67.69</v>
      </c>
      <c r="C7" s="13">
        <v>2.55</v>
      </c>
      <c r="D7" s="13">
        <f aca="true" t="shared" si="0" ref="D7:D21">SUM(B7:C7)</f>
        <v>70.24</v>
      </c>
      <c r="E7" s="13">
        <v>60</v>
      </c>
      <c r="F7" s="14">
        <v>47</v>
      </c>
      <c r="G7" s="8"/>
      <c r="H7" s="8"/>
    </row>
    <row r="8" spans="1:8" ht="12.75">
      <c r="A8" s="15" t="s">
        <v>10</v>
      </c>
      <c r="B8" s="16">
        <v>14.53</v>
      </c>
      <c r="C8" s="16">
        <v>6.24</v>
      </c>
      <c r="D8" s="16">
        <f t="shared" si="0"/>
        <v>20.77</v>
      </c>
      <c r="E8" s="17" t="s">
        <v>11</v>
      </c>
      <c r="F8" s="18" t="s">
        <v>11</v>
      </c>
      <c r="G8" s="8"/>
      <c r="H8" s="8"/>
    </row>
    <row r="9" spans="1:8" ht="12.75">
      <c r="A9" s="15" t="s">
        <v>12</v>
      </c>
      <c r="B9" s="16">
        <v>481.65</v>
      </c>
      <c r="C9" s="16">
        <v>44.38</v>
      </c>
      <c r="D9" s="16">
        <f t="shared" si="0"/>
        <v>526.03</v>
      </c>
      <c r="E9" s="17" t="s">
        <v>11</v>
      </c>
      <c r="F9" s="18" t="s">
        <v>11</v>
      </c>
      <c r="G9" s="8"/>
      <c r="H9" s="8"/>
    </row>
    <row r="10" spans="1:8" ht="12.75">
      <c r="A10" s="15" t="s">
        <v>13</v>
      </c>
      <c r="B10" s="16">
        <v>1123.31</v>
      </c>
      <c r="C10" s="16">
        <v>1274.2</v>
      </c>
      <c r="D10" s="16">
        <f t="shared" si="0"/>
        <v>2397.51</v>
      </c>
      <c r="E10" s="16">
        <v>13394</v>
      </c>
      <c r="F10" s="19">
        <v>12724</v>
      </c>
      <c r="G10" s="8"/>
      <c r="H10" s="8"/>
    </row>
    <row r="11" spans="1:8" ht="12.75">
      <c r="A11" s="15" t="s">
        <v>14</v>
      </c>
      <c r="B11" s="16">
        <v>488.43</v>
      </c>
      <c r="C11" s="16">
        <v>158.94</v>
      </c>
      <c r="D11" s="16">
        <f t="shared" si="0"/>
        <v>647.37</v>
      </c>
      <c r="E11" s="16">
        <v>4782</v>
      </c>
      <c r="F11" s="19">
        <v>3550</v>
      </c>
      <c r="G11" s="8"/>
      <c r="H11" s="8"/>
    </row>
    <row r="12" spans="1:8" ht="12.75">
      <c r="A12" s="15" t="s">
        <v>15</v>
      </c>
      <c r="B12" s="16">
        <v>540.88</v>
      </c>
      <c r="C12" s="16">
        <v>309.26</v>
      </c>
      <c r="D12" s="16">
        <f t="shared" si="0"/>
        <v>850.14</v>
      </c>
      <c r="E12" s="16">
        <v>28171</v>
      </c>
      <c r="F12" s="19">
        <v>21934</v>
      </c>
      <c r="G12" s="8"/>
      <c r="H12" s="8"/>
    </row>
    <row r="13" spans="1:8" ht="12.75">
      <c r="A13" s="15" t="s">
        <v>16</v>
      </c>
      <c r="B13" s="16">
        <v>8120.04</v>
      </c>
      <c r="C13" s="16">
        <v>12640.49</v>
      </c>
      <c r="D13" s="16">
        <f t="shared" si="0"/>
        <v>20760.53</v>
      </c>
      <c r="E13" s="17" t="s">
        <v>11</v>
      </c>
      <c r="F13" s="18" t="s">
        <v>11</v>
      </c>
      <c r="G13" s="8"/>
      <c r="H13" s="8"/>
    </row>
    <row r="14" spans="1:8" ht="12.75">
      <c r="A14" s="15" t="s">
        <v>17</v>
      </c>
      <c r="B14" s="16">
        <v>24.5</v>
      </c>
      <c r="C14" s="16">
        <v>50.27</v>
      </c>
      <c r="D14" s="16">
        <f t="shared" si="0"/>
        <v>74.77000000000001</v>
      </c>
      <c r="E14" s="16">
        <v>6315</v>
      </c>
      <c r="F14" s="19">
        <v>5755</v>
      </c>
      <c r="G14" s="8"/>
      <c r="H14" s="8"/>
    </row>
    <row r="15" spans="1:8" ht="12.75">
      <c r="A15" s="15" t="s">
        <v>18</v>
      </c>
      <c r="B15" s="16">
        <v>0.05</v>
      </c>
      <c r="C15" s="17" t="s">
        <v>11</v>
      </c>
      <c r="D15" s="16">
        <f t="shared" si="0"/>
        <v>0.05</v>
      </c>
      <c r="E15" s="17" t="s">
        <v>11</v>
      </c>
      <c r="F15" s="18" t="s">
        <v>11</v>
      </c>
      <c r="G15" s="8"/>
      <c r="H15" s="8"/>
    </row>
    <row r="16" spans="1:8" ht="12.75">
      <c r="A16" s="15" t="s">
        <v>19</v>
      </c>
      <c r="B16" s="16">
        <v>11.5</v>
      </c>
      <c r="C16" s="17" t="s">
        <v>11</v>
      </c>
      <c r="D16" s="16">
        <f t="shared" si="0"/>
        <v>11.5</v>
      </c>
      <c r="E16" s="17" t="s">
        <v>11</v>
      </c>
      <c r="F16" s="18" t="s">
        <v>11</v>
      </c>
      <c r="G16" s="8"/>
      <c r="H16" s="8"/>
    </row>
    <row r="17" spans="1:8" ht="12.75">
      <c r="A17" s="15" t="s">
        <v>20</v>
      </c>
      <c r="B17" s="17" t="s">
        <v>11</v>
      </c>
      <c r="C17" s="16">
        <v>1</v>
      </c>
      <c r="D17" s="16">
        <f t="shared" si="0"/>
        <v>1</v>
      </c>
      <c r="E17" s="16">
        <v>87</v>
      </c>
      <c r="F17" s="19">
        <v>78</v>
      </c>
      <c r="G17" s="8"/>
      <c r="H17" s="8"/>
    </row>
    <row r="18" spans="1:8" ht="12.75">
      <c r="A18" s="15" t="s">
        <v>21</v>
      </c>
      <c r="B18" s="16">
        <v>0.11</v>
      </c>
      <c r="C18" s="17" t="s">
        <v>11</v>
      </c>
      <c r="D18" s="16">
        <f t="shared" si="0"/>
        <v>0.11</v>
      </c>
      <c r="E18" s="17" t="s">
        <v>11</v>
      </c>
      <c r="F18" s="18" t="s">
        <v>11</v>
      </c>
      <c r="G18" s="8"/>
      <c r="H18" s="8"/>
    </row>
    <row r="19" spans="1:8" ht="12.75">
      <c r="A19" s="15" t="s">
        <v>22</v>
      </c>
      <c r="B19" s="16">
        <v>2.79</v>
      </c>
      <c r="C19" s="17" t="s">
        <v>11</v>
      </c>
      <c r="D19" s="16">
        <f t="shared" si="0"/>
        <v>2.79</v>
      </c>
      <c r="E19" s="17" t="s">
        <v>11</v>
      </c>
      <c r="F19" s="18" t="s">
        <v>11</v>
      </c>
      <c r="G19" s="8"/>
      <c r="H19" s="8"/>
    </row>
    <row r="20" spans="1:8" ht="12.75">
      <c r="A20" s="15" t="s">
        <v>23</v>
      </c>
      <c r="B20" s="16">
        <v>10.53</v>
      </c>
      <c r="C20" s="16">
        <v>4.95</v>
      </c>
      <c r="D20" s="16">
        <f t="shared" si="0"/>
        <v>15.48</v>
      </c>
      <c r="E20" s="16">
        <v>1766</v>
      </c>
      <c r="F20" s="19">
        <v>1678</v>
      </c>
      <c r="G20" s="8"/>
      <c r="H20" s="8"/>
    </row>
    <row r="21" spans="1:8" ht="12.75">
      <c r="A21" s="15" t="s">
        <v>24</v>
      </c>
      <c r="B21" s="16">
        <v>0.07</v>
      </c>
      <c r="C21" s="16"/>
      <c r="D21" s="16">
        <f t="shared" si="0"/>
        <v>0.07</v>
      </c>
      <c r="E21" s="16"/>
      <c r="F21" s="19"/>
      <c r="G21" s="8"/>
      <c r="H21" s="8"/>
    </row>
    <row r="22" spans="1:8" s="24" customFormat="1" ht="12.75">
      <c r="A22" s="20" t="s">
        <v>25</v>
      </c>
      <c r="B22" s="21">
        <f>SUM(B7:B21)</f>
        <v>10886.08</v>
      </c>
      <c r="C22" s="21">
        <f>SUM(C7:C21)</f>
        <v>14492.28</v>
      </c>
      <c r="D22" s="21">
        <f>SUM(D7:D21)</f>
        <v>25378.36</v>
      </c>
      <c r="E22" s="21">
        <f>SUM(E7:E21)</f>
        <v>54575</v>
      </c>
      <c r="F22" s="22">
        <f>SUM(F7:F21)</f>
        <v>45766</v>
      </c>
      <c r="G22" s="23"/>
      <c r="H22" s="23"/>
    </row>
    <row r="23" spans="1:6" s="8" customFormat="1" ht="12.75">
      <c r="A23" s="20"/>
      <c r="B23" s="16"/>
      <c r="C23" s="16"/>
      <c r="D23" s="16"/>
      <c r="E23" s="16"/>
      <c r="F23" s="19"/>
    </row>
    <row r="24" spans="1:8" ht="12.75">
      <c r="A24" s="15" t="s">
        <v>26</v>
      </c>
      <c r="B24" s="16">
        <v>103.13</v>
      </c>
      <c r="C24" s="16">
        <v>66.93</v>
      </c>
      <c r="D24" s="16">
        <f aca="true" t="shared" si="1" ref="D24:D43">SUM(B24:C24)</f>
        <v>170.06</v>
      </c>
      <c r="E24" s="16">
        <v>3305</v>
      </c>
      <c r="F24" s="19">
        <v>2882</v>
      </c>
      <c r="G24" s="8"/>
      <c r="H24" s="8"/>
    </row>
    <row r="25" spans="1:8" ht="12.75">
      <c r="A25" s="15" t="s">
        <v>27</v>
      </c>
      <c r="B25" s="16">
        <v>3</v>
      </c>
      <c r="C25" s="16">
        <v>7.43</v>
      </c>
      <c r="D25" s="16">
        <f t="shared" si="1"/>
        <v>10.43</v>
      </c>
      <c r="E25" s="16"/>
      <c r="F25" s="19"/>
      <c r="G25" s="8"/>
      <c r="H25" s="8"/>
    </row>
    <row r="26" spans="1:8" ht="12.75">
      <c r="A26" s="15" t="s">
        <v>28</v>
      </c>
      <c r="B26" s="16">
        <v>469.47</v>
      </c>
      <c r="C26" s="16">
        <v>335.67</v>
      </c>
      <c r="D26" s="16">
        <f t="shared" si="1"/>
        <v>805.1400000000001</v>
      </c>
      <c r="E26" s="16">
        <v>572</v>
      </c>
      <c r="F26" s="19">
        <v>483</v>
      </c>
      <c r="G26" s="8"/>
      <c r="H26" s="8"/>
    </row>
    <row r="27" spans="1:8" ht="12.75">
      <c r="A27" s="15" t="s">
        <v>29</v>
      </c>
      <c r="B27" s="16">
        <v>28.74</v>
      </c>
      <c r="C27" s="16">
        <v>5.73</v>
      </c>
      <c r="D27" s="16">
        <f t="shared" si="1"/>
        <v>34.47</v>
      </c>
      <c r="E27" s="16"/>
      <c r="F27" s="19"/>
      <c r="G27" s="8"/>
      <c r="H27" s="8"/>
    </row>
    <row r="28" spans="1:8" ht="12.75">
      <c r="A28" s="15" t="s">
        <v>30</v>
      </c>
      <c r="B28" s="16">
        <v>815.35</v>
      </c>
      <c r="C28" s="16">
        <v>298.77</v>
      </c>
      <c r="D28" s="16">
        <f t="shared" si="1"/>
        <v>1114.12</v>
      </c>
      <c r="E28" s="16">
        <v>2002</v>
      </c>
      <c r="F28" s="19">
        <v>1442</v>
      </c>
      <c r="G28" s="8"/>
      <c r="H28" s="8"/>
    </row>
    <row r="29" spans="1:8" ht="12.75">
      <c r="A29" s="15" t="s">
        <v>31</v>
      </c>
      <c r="B29" s="16">
        <v>100.22</v>
      </c>
      <c r="C29" s="16">
        <v>40.02</v>
      </c>
      <c r="D29" s="16">
        <f t="shared" si="1"/>
        <v>140.24</v>
      </c>
      <c r="E29" s="16">
        <v>23</v>
      </c>
      <c r="F29" s="19">
        <v>15</v>
      </c>
      <c r="G29" s="8"/>
      <c r="H29" s="8"/>
    </row>
    <row r="30" spans="1:8" ht="12.75">
      <c r="A30" s="15" t="s">
        <v>32</v>
      </c>
      <c r="B30" s="16">
        <v>2.4</v>
      </c>
      <c r="C30" s="16">
        <v>4</v>
      </c>
      <c r="D30" s="16">
        <f t="shared" si="1"/>
        <v>6.4</v>
      </c>
      <c r="E30" s="16">
        <v>250</v>
      </c>
      <c r="F30" s="19">
        <v>226</v>
      </c>
      <c r="G30" s="8"/>
      <c r="H30" s="8"/>
    </row>
    <row r="31" spans="1:8" ht="12.75">
      <c r="A31" s="15" t="s">
        <v>33</v>
      </c>
      <c r="B31" s="16">
        <v>26.45</v>
      </c>
      <c r="C31" s="16">
        <v>23.1</v>
      </c>
      <c r="D31" s="16">
        <f t="shared" si="1"/>
        <v>49.55</v>
      </c>
      <c r="E31" s="16">
        <v>562</v>
      </c>
      <c r="F31" s="19">
        <v>562</v>
      </c>
      <c r="G31" s="8"/>
      <c r="H31" s="8"/>
    </row>
    <row r="32" spans="1:8" ht="12.75">
      <c r="A32" s="15" t="s">
        <v>34</v>
      </c>
      <c r="B32" s="16">
        <v>6.36</v>
      </c>
      <c r="C32" s="16">
        <v>14.08</v>
      </c>
      <c r="D32" s="16">
        <f t="shared" si="1"/>
        <v>20.44</v>
      </c>
      <c r="E32" s="16">
        <v>174</v>
      </c>
      <c r="F32" s="19">
        <v>3</v>
      </c>
      <c r="G32" s="8"/>
      <c r="H32" s="8"/>
    </row>
    <row r="33" spans="1:8" ht="12.75">
      <c r="A33" s="15" t="s">
        <v>35</v>
      </c>
      <c r="B33" s="16">
        <v>13.05</v>
      </c>
      <c r="C33" s="16">
        <v>13.74</v>
      </c>
      <c r="D33" s="16">
        <f t="shared" si="1"/>
        <v>26.79</v>
      </c>
      <c r="E33" s="16">
        <v>460</v>
      </c>
      <c r="F33" s="19">
        <v>460</v>
      </c>
      <c r="G33" s="8"/>
      <c r="H33" s="8"/>
    </row>
    <row r="34" spans="1:8" ht="12.75">
      <c r="A34" s="15" t="s">
        <v>36</v>
      </c>
      <c r="B34" s="16">
        <v>0.23</v>
      </c>
      <c r="C34" s="17" t="s">
        <v>11</v>
      </c>
      <c r="D34" s="16">
        <f t="shared" si="1"/>
        <v>0.23</v>
      </c>
      <c r="E34" s="17" t="s">
        <v>11</v>
      </c>
      <c r="F34" s="18" t="s">
        <v>11</v>
      </c>
      <c r="G34" s="8"/>
      <c r="H34" s="8"/>
    </row>
    <row r="35" spans="1:8" ht="12.75">
      <c r="A35" s="15" t="s">
        <v>37</v>
      </c>
      <c r="B35" s="16">
        <v>11.41</v>
      </c>
      <c r="C35" s="16">
        <v>9.1</v>
      </c>
      <c r="D35" s="16">
        <f t="shared" si="1"/>
        <v>20.509999999999998</v>
      </c>
      <c r="E35" s="16">
        <v>146</v>
      </c>
      <c r="F35" s="19">
        <v>127</v>
      </c>
      <c r="G35" s="8"/>
      <c r="H35" s="8"/>
    </row>
    <row r="36" spans="1:8" ht="12.75">
      <c r="A36" s="15" t="s">
        <v>38</v>
      </c>
      <c r="B36" s="16">
        <v>1.17</v>
      </c>
      <c r="C36" s="16">
        <v>0.81</v>
      </c>
      <c r="D36" s="16">
        <f t="shared" si="1"/>
        <v>1.98</v>
      </c>
      <c r="E36" s="16">
        <v>5</v>
      </c>
      <c r="F36" s="19">
        <v>3</v>
      </c>
      <c r="G36" s="8"/>
      <c r="H36" s="8"/>
    </row>
    <row r="37" spans="1:8" ht="12.75">
      <c r="A37" s="15" t="s">
        <v>39</v>
      </c>
      <c r="B37" s="16">
        <v>8.81</v>
      </c>
      <c r="C37" s="16">
        <v>10.89</v>
      </c>
      <c r="D37" s="16">
        <f t="shared" si="1"/>
        <v>19.700000000000003</v>
      </c>
      <c r="E37" s="17" t="s">
        <v>11</v>
      </c>
      <c r="F37" s="18" t="s">
        <v>11</v>
      </c>
      <c r="G37" s="8"/>
      <c r="H37" s="8"/>
    </row>
    <row r="38" spans="1:8" ht="12.75">
      <c r="A38" s="15" t="s">
        <v>40</v>
      </c>
      <c r="B38" s="16">
        <v>6.52</v>
      </c>
      <c r="C38" s="16">
        <v>0.68</v>
      </c>
      <c r="D38" s="16">
        <f t="shared" si="1"/>
        <v>7.199999999999999</v>
      </c>
      <c r="E38" s="16">
        <v>2</v>
      </c>
      <c r="F38" s="19">
        <v>2</v>
      </c>
      <c r="G38" s="8"/>
      <c r="H38" s="8"/>
    </row>
    <row r="39" spans="1:8" ht="12.75">
      <c r="A39" s="15" t="s">
        <v>41</v>
      </c>
      <c r="B39" s="16">
        <v>2.51</v>
      </c>
      <c r="C39" s="16">
        <v>15.11</v>
      </c>
      <c r="D39" s="16">
        <f t="shared" si="1"/>
        <v>17.619999999999997</v>
      </c>
      <c r="E39" s="16">
        <v>10</v>
      </c>
      <c r="F39" s="19">
        <v>4</v>
      </c>
      <c r="G39" s="8"/>
      <c r="H39" s="8"/>
    </row>
    <row r="40" spans="1:8" ht="12.75">
      <c r="A40" s="15" t="s">
        <v>42</v>
      </c>
      <c r="B40" s="16">
        <v>6.72</v>
      </c>
      <c r="C40" s="16">
        <v>19.05</v>
      </c>
      <c r="D40" s="16">
        <f t="shared" si="1"/>
        <v>25.77</v>
      </c>
      <c r="E40" s="16">
        <v>196</v>
      </c>
      <c r="F40" s="19">
        <v>130</v>
      </c>
      <c r="G40" s="8"/>
      <c r="H40" s="8"/>
    </row>
    <row r="41" spans="1:8" ht="12.75">
      <c r="A41" s="15" t="s">
        <v>43</v>
      </c>
      <c r="B41" s="16">
        <v>11.15</v>
      </c>
      <c r="C41" s="16">
        <v>2.03</v>
      </c>
      <c r="D41" s="16">
        <f t="shared" si="1"/>
        <v>13.18</v>
      </c>
      <c r="E41" s="17" t="s">
        <v>11</v>
      </c>
      <c r="F41" s="18" t="s">
        <v>11</v>
      </c>
      <c r="G41" s="8"/>
      <c r="H41" s="8"/>
    </row>
    <row r="42" spans="1:8" ht="12.75">
      <c r="A42" s="15" t="s">
        <v>44</v>
      </c>
      <c r="B42" s="16">
        <v>477.11</v>
      </c>
      <c r="C42" s="16">
        <v>585.85</v>
      </c>
      <c r="D42" s="16">
        <f t="shared" si="1"/>
        <v>1062.96</v>
      </c>
      <c r="E42" s="16">
        <v>39298</v>
      </c>
      <c r="F42" s="19">
        <v>28458</v>
      </c>
      <c r="G42" s="8"/>
      <c r="H42" s="8"/>
    </row>
    <row r="43" spans="1:8" ht="12.75">
      <c r="A43" s="15" t="s">
        <v>45</v>
      </c>
      <c r="B43" s="16">
        <v>6.72</v>
      </c>
      <c r="C43" s="16">
        <v>32.29</v>
      </c>
      <c r="D43" s="16">
        <f t="shared" si="1"/>
        <v>39.01</v>
      </c>
      <c r="E43" s="17" t="s">
        <v>11</v>
      </c>
      <c r="F43" s="18" t="s">
        <v>11</v>
      </c>
      <c r="G43" s="8"/>
      <c r="H43" s="8"/>
    </row>
    <row r="44" spans="1:8" ht="12.75">
      <c r="A44" s="15" t="s">
        <v>46</v>
      </c>
      <c r="B44" s="17" t="s">
        <v>11</v>
      </c>
      <c r="C44" s="17" t="s">
        <v>11</v>
      </c>
      <c r="D44" s="17" t="s">
        <v>11</v>
      </c>
      <c r="E44" s="17" t="s">
        <v>11</v>
      </c>
      <c r="F44" s="18" t="s">
        <v>11</v>
      </c>
      <c r="G44" s="8"/>
      <c r="H44" s="8"/>
    </row>
    <row r="45" spans="1:8" ht="12.75">
      <c r="A45" s="15" t="s">
        <v>47</v>
      </c>
      <c r="B45" s="16">
        <v>0.45</v>
      </c>
      <c r="C45" s="16">
        <v>9</v>
      </c>
      <c r="D45" s="16">
        <f aca="true" t="shared" si="2" ref="D45:D53">SUM(B45:C45)</f>
        <v>9.45</v>
      </c>
      <c r="E45" s="17" t="s">
        <v>11</v>
      </c>
      <c r="F45" s="18" t="s">
        <v>11</v>
      </c>
      <c r="G45" s="8"/>
      <c r="H45" s="8"/>
    </row>
    <row r="46" spans="1:8" ht="12.75">
      <c r="A46" s="15" t="s">
        <v>48</v>
      </c>
      <c r="B46" s="16">
        <v>14.3</v>
      </c>
      <c r="C46" s="16">
        <v>3.61</v>
      </c>
      <c r="D46" s="16">
        <f t="shared" si="2"/>
        <v>17.91</v>
      </c>
      <c r="E46" s="16">
        <v>10</v>
      </c>
      <c r="F46" s="19">
        <v>7</v>
      </c>
      <c r="G46" s="8"/>
      <c r="H46" s="8"/>
    </row>
    <row r="47" spans="1:8" ht="12.75">
      <c r="A47" s="15" t="s">
        <v>49</v>
      </c>
      <c r="B47" s="16">
        <v>4.01</v>
      </c>
      <c r="C47" s="16">
        <v>2.75</v>
      </c>
      <c r="D47" s="16">
        <f t="shared" si="2"/>
        <v>6.76</v>
      </c>
      <c r="E47" s="16">
        <v>208</v>
      </c>
      <c r="F47" s="19">
        <v>157</v>
      </c>
      <c r="G47" s="8"/>
      <c r="H47" s="8"/>
    </row>
    <row r="48" spans="1:8" ht="12.75">
      <c r="A48" s="15" t="s">
        <v>50</v>
      </c>
      <c r="B48" s="16">
        <v>0.75</v>
      </c>
      <c r="C48" s="16">
        <v>3.61</v>
      </c>
      <c r="D48" s="16">
        <f t="shared" si="2"/>
        <v>4.359999999999999</v>
      </c>
      <c r="E48" s="16">
        <v>618</v>
      </c>
      <c r="F48" s="19">
        <v>557</v>
      </c>
      <c r="G48" s="8"/>
      <c r="H48" s="8"/>
    </row>
    <row r="49" spans="1:8" ht="12.75">
      <c r="A49" s="15" t="s">
        <v>51</v>
      </c>
      <c r="B49" s="16">
        <v>26.39</v>
      </c>
      <c r="C49" s="16">
        <v>64.89</v>
      </c>
      <c r="D49" s="16">
        <f t="shared" si="2"/>
        <v>91.28</v>
      </c>
      <c r="E49" s="16">
        <v>3887</v>
      </c>
      <c r="F49" s="19">
        <v>3125</v>
      </c>
      <c r="G49" s="8"/>
      <c r="H49" s="8"/>
    </row>
    <row r="50" spans="1:8" ht="12.75">
      <c r="A50" s="15" t="s">
        <v>52</v>
      </c>
      <c r="B50" s="16">
        <v>50.07</v>
      </c>
      <c r="C50" s="16">
        <v>2.46</v>
      </c>
      <c r="D50" s="16">
        <f t="shared" si="2"/>
        <v>52.53</v>
      </c>
      <c r="E50" s="16">
        <v>54</v>
      </c>
      <c r="F50" s="19">
        <v>45</v>
      </c>
      <c r="G50" s="8"/>
      <c r="H50" s="8"/>
    </row>
    <row r="51" spans="1:8" ht="12.75">
      <c r="A51" s="15" t="s">
        <v>53</v>
      </c>
      <c r="B51" s="16">
        <v>0.85</v>
      </c>
      <c r="C51" s="16">
        <v>2.47</v>
      </c>
      <c r="D51" s="16">
        <f t="shared" si="2"/>
        <v>3.3200000000000003</v>
      </c>
      <c r="E51" s="16">
        <v>24</v>
      </c>
      <c r="F51" s="19">
        <v>19</v>
      </c>
      <c r="G51" s="8"/>
      <c r="H51" s="8"/>
    </row>
    <row r="52" spans="1:8" ht="12.75">
      <c r="A52" s="15" t="s">
        <v>54</v>
      </c>
      <c r="B52" s="16">
        <v>224.16</v>
      </c>
      <c r="C52" s="16"/>
      <c r="D52" s="16">
        <f t="shared" si="2"/>
        <v>224.16</v>
      </c>
      <c r="E52" s="17" t="s">
        <v>11</v>
      </c>
      <c r="F52" s="18" t="s">
        <v>11</v>
      </c>
      <c r="G52" s="8"/>
      <c r="H52" s="8"/>
    </row>
    <row r="53" spans="1:8" ht="12.75">
      <c r="A53" s="15" t="s">
        <v>55</v>
      </c>
      <c r="B53" s="16">
        <v>3.36</v>
      </c>
      <c r="C53" s="16">
        <v>0.07</v>
      </c>
      <c r="D53" s="16">
        <f t="shared" si="2"/>
        <v>3.4299999999999997</v>
      </c>
      <c r="E53" s="17" t="s">
        <v>11</v>
      </c>
      <c r="F53" s="18" t="s">
        <v>11</v>
      </c>
      <c r="G53" s="8"/>
      <c r="H53" s="8"/>
    </row>
    <row r="54" spans="1:8" s="24" customFormat="1" ht="12.75">
      <c r="A54" s="20" t="s">
        <v>56</v>
      </c>
      <c r="B54" s="21">
        <f>SUM(B24:B53)</f>
        <v>2424.86</v>
      </c>
      <c r="C54" s="21">
        <f>SUM(C24:C53)</f>
        <v>1574.1399999999996</v>
      </c>
      <c r="D54" s="21">
        <f>SUM(D24:D53)</f>
        <v>3999.0000000000005</v>
      </c>
      <c r="E54" s="21">
        <f>SUM(E24:E53)</f>
        <v>51806</v>
      </c>
      <c r="F54" s="22">
        <f>SUM(F24:F53)</f>
        <v>38707</v>
      </c>
      <c r="G54" s="23"/>
      <c r="H54" s="23"/>
    </row>
    <row r="55" spans="1:8" ht="12.75">
      <c r="A55" s="15"/>
      <c r="B55" s="16"/>
      <c r="C55" s="16"/>
      <c r="D55" s="16"/>
      <c r="E55" s="16"/>
      <c r="F55" s="19"/>
      <c r="G55" s="8"/>
      <c r="H55" s="8"/>
    </row>
    <row r="56" spans="1:8" ht="12.75">
      <c r="A56" s="15" t="s">
        <v>57</v>
      </c>
      <c r="B56" s="16">
        <v>24.91</v>
      </c>
      <c r="C56" s="16">
        <v>0.27</v>
      </c>
      <c r="D56" s="16">
        <f>SUM(B56:C56)</f>
        <v>25.18</v>
      </c>
      <c r="E56" s="17" t="s">
        <v>11</v>
      </c>
      <c r="F56" s="18" t="s">
        <v>11</v>
      </c>
      <c r="G56" s="8"/>
      <c r="H56" s="8"/>
    </row>
    <row r="57" spans="1:8" ht="12.75">
      <c r="A57" s="15"/>
      <c r="B57" s="16"/>
      <c r="C57" s="16"/>
      <c r="D57" s="16"/>
      <c r="E57" s="16"/>
      <c r="F57" s="19"/>
      <c r="G57" s="8"/>
      <c r="H57" s="8"/>
    </row>
    <row r="58" spans="1:8" s="24" customFormat="1" ht="13.5" thickBot="1">
      <c r="A58" s="25" t="s">
        <v>58</v>
      </c>
      <c r="B58" s="26">
        <f>B22+B54+B56</f>
        <v>13335.85</v>
      </c>
      <c r="C58" s="26">
        <f>C22+C54+C56</f>
        <v>16066.69</v>
      </c>
      <c r="D58" s="26">
        <f>D22+D54+D56</f>
        <v>29402.54</v>
      </c>
      <c r="E58" s="26">
        <f>SUM(E22,E54,E57,E56)</f>
        <v>106381</v>
      </c>
      <c r="F58" s="27">
        <f>SUM(F22,F54,F57,F56)</f>
        <v>84473</v>
      </c>
      <c r="G58" s="23"/>
      <c r="H58" s="23"/>
    </row>
    <row r="59" spans="7:8" ht="12.75">
      <c r="G59" s="8"/>
      <c r="H59" s="8"/>
    </row>
    <row r="60" spans="7:8" ht="12.75">
      <c r="G60" s="8"/>
      <c r="H60" s="8"/>
    </row>
    <row r="61" spans="7:8" ht="12.75">
      <c r="G61" s="8"/>
      <c r="H61" s="8"/>
    </row>
    <row r="62" spans="7:8" ht="12.75">
      <c r="G62" s="8"/>
      <c r="H62" s="8"/>
    </row>
    <row r="63" spans="7:8" ht="12.75">
      <c r="G63" s="8"/>
      <c r="H63" s="8"/>
    </row>
    <row r="64" spans="7:8" ht="12.75">
      <c r="G64" s="8"/>
      <c r="H64" s="8"/>
    </row>
    <row r="65" spans="7:8" ht="12.75">
      <c r="G65" s="8"/>
      <c r="H65" s="8"/>
    </row>
    <row r="66" spans="7:8" ht="12.75">
      <c r="G66" s="8"/>
      <c r="H66" s="8"/>
    </row>
    <row r="67" spans="7:8" ht="12.75">
      <c r="G67" s="8"/>
      <c r="H67" s="8"/>
    </row>
    <row r="68" spans="7:8" ht="12.75">
      <c r="G68" s="8"/>
      <c r="H68" s="8"/>
    </row>
    <row r="69" spans="7:8" ht="12.75">
      <c r="G69" s="8"/>
      <c r="H69" s="8"/>
    </row>
    <row r="70" spans="7:8" ht="12.75">
      <c r="G70" s="8"/>
      <c r="H70" s="8"/>
    </row>
    <row r="71" spans="7:8" ht="12.75">
      <c r="G71" s="8"/>
      <c r="H71" s="8"/>
    </row>
    <row r="72" spans="7:8" ht="12.75">
      <c r="G72" s="8"/>
      <c r="H72" s="8"/>
    </row>
    <row r="73" spans="7:8" ht="12.75">
      <c r="G73" s="8"/>
      <c r="H73" s="8"/>
    </row>
    <row r="74" spans="7:8" ht="12.75">
      <c r="G74" s="8"/>
      <c r="H74" s="8"/>
    </row>
  </sheetData>
  <mergeCells count="5">
    <mergeCell ref="A5:A6"/>
    <mergeCell ref="B5:D5"/>
    <mergeCell ref="E5:F5"/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2009-07-17T07:24:46Z</dcterms:created>
  <dcterms:modified xsi:type="dcterms:W3CDTF">2009-07-17T07:24:47Z</dcterms:modified>
  <cp:category/>
  <cp:version/>
  <cp:contentType/>
  <cp:contentStatus/>
</cp:coreProperties>
</file>