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5" sheetId="1" r:id="rId1"/>
  </sheets>
  <definedNames>
    <definedName name="_xlnm.Print_Area" localSheetId="0">'15.1.5'!$A$1:$I$90</definedName>
  </definedNames>
  <calcPr fullCalcOnLoad="1"/>
</workbook>
</file>

<file path=xl/sharedStrings.xml><?xml version="1.0" encoding="utf-8"?>
<sst xmlns="http://schemas.openxmlformats.org/spreadsheetml/2006/main" count="119" uniqueCount="85">
  <si>
    <t>INCENDIOS FORESTALES</t>
  </si>
  <si>
    <t>15.1.5. SINIESTROS: Análisis provincial de número de Siniestros y superficie afectada. Datos provisionales, 2008</t>
  </si>
  <si>
    <t xml:space="preserve">Provincias y </t>
  </si>
  <si>
    <t>Número de Siniestros</t>
  </si>
  <si>
    <t>Superficies (hectáreas)</t>
  </si>
  <si>
    <t>Porcentaje de superficie</t>
  </si>
  <si>
    <t>Comunidades</t>
  </si>
  <si>
    <t>Conatos</t>
  </si>
  <si>
    <t>Incendios</t>
  </si>
  <si>
    <t>Forestal Leñosa</t>
  </si>
  <si>
    <t>Forestal</t>
  </si>
  <si>
    <t>respecto a la existente</t>
  </si>
  <si>
    <t>Autónomas</t>
  </si>
  <si>
    <t>&lt; 1 ha</t>
  </si>
  <si>
    <t>&gt;= 1 ha</t>
  </si>
  <si>
    <t>Arbolada</t>
  </si>
  <si>
    <t>Matorral y Monte Bajo</t>
  </si>
  <si>
    <t>Total</t>
  </si>
  <si>
    <t>Herbácea</t>
  </si>
  <si>
    <t>A Coruña</t>
  </si>
  <si>
    <t>–</t>
  </si>
  <si>
    <t>Lugo</t>
  </si>
  <si>
    <t>Ourense</t>
  </si>
  <si>
    <t>Pontevedra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</si>
  <si>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</si>
  <si>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</si>
  <si>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</si>
  <si>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</si>
  <si>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</si>
  <si>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</si>
  <si>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</si>
  <si>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</si>
  <si>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</si>
  <si>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</si>
  <si>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</si>
  <si>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</si>
  <si>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</si>
  <si>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</si>
  <si>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</si>
  <si>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</si>
  <si>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</si>
  <si>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</si>
  <si>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</si>
  <si>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</si>
  <si>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</si>
  <si>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</si>
  <si>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</si>
  <si>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</si>
  <si>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</si>
  <si>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</si>
  <si>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</si>
  <si>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</si>
  <si>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</si>
  <si>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</si>
  <si>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</si>
  <si>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</si>
  <si>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</si>
  <si>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</si>
  <si>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</si>
  <si>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</si>
  <si>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</si>
  <si>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</si>
  <si>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</si>
  <si>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</si>
  <si>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</si>
  <si>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</si>
  <si>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</si>
  <si>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</si>
  <si>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</si>
  <si>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</si>
  <si>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</si>
  <si>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</si>
  <si>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</si>
  <si>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</si>
  <si>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</si>
  <si>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ESPAÑA</t>
  </si>
  <si>
    <r>
      <t xml:space="preserve"> GALICIA </t>
    </r>
    <r>
      <rPr>
        <b/>
        <vertAlign val="superscript"/>
        <sz val="10"/>
        <rFont val="Arial"/>
        <family val="2"/>
      </rPr>
      <t>(1)</t>
    </r>
  </si>
  <si>
    <r>
      <t xml:space="preserve"> P. DE ASTURIAS </t>
    </r>
    <r>
      <rPr>
        <b/>
        <vertAlign val="superscript"/>
        <sz val="10"/>
        <rFont val="Arial"/>
        <family val="2"/>
      </rPr>
      <t>(1)</t>
    </r>
  </si>
  <si>
    <r>
      <t xml:space="preserve"> LA RIOJA </t>
    </r>
    <r>
      <rPr>
        <b/>
        <vertAlign val="superscript"/>
        <sz val="10"/>
        <rFont val="Arial"/>
        <family val="2"/>
      </rPr>
      <t>(1)</t>
    </r>
  </si>
  <si>
    <r>
      <t xml:space="preserve"> ARAGÓN </t>
    </r>
    <r>
      <rPr>
        <b/>
        <vertAlign val="superscript"/>
        <sz val="10"/>
        <rFont val="Arial"/>
        <family val="2"/>
      </rPr>
      <t>(1)</t>
    </r>
  </si>
  <si>
    <r>
      <t xml:space="preserve"> R. DE MURCIA </t>
    </r>
    <r>
      <rPr>
        <b/>
        <vertAlign val="superscript"/>
        <sz val="10"/>
        <rFont val="Arial"/>
        <family val="2"/>
      </rPr>
      <t>(1)</t>
    </r>
  </si>
  <si>
    <r>
      <t xml:space="preserve"> EXTREMADURA</t>
    </r>
    <r>
      <rPr>
        <b/>
        <vertAlign val="superscript"/>
        <sz val="10"/>
        <rFont val="Arial"/>
        <family val="2"/>
      </rPr>
      <t xml:space="preserve"> (2)</t>
    </r>
  </si>
  <si>
    <r>
      <t xml:space="preserve"> ANDALUCÍA</t>
    </r>
    <r>
      <rPr>
        <b/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</si>
  <si>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Sin diferenciación entre superficie desarbolada herbácea y Leñosa</t>
    </r>
  </si>
  <si>
    <r>
      <t>(2)</t>
    </r>
    <r>
      <rPr>
        <sz val="10"/>
        <rFont val="Arial"/>
        <family val="2"/>
      </rPr>
      <t xml:space="preserve"> Sin datos de superficie herbácea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</si>
</sst>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19" xfId="19" applyFont="1" applyFill="1" applyBorder="1" applyAlignment="1">
      <alignment horizontal="right"/>
      <protection/>
    </xf>
    <xf numFmtId="194" fontId="0" fillId="2" borderId="19" xfId="20" applyNumberFormat="1" applyFont="1" applyFill="1" applyBorder="1" applyProtection="1">
      <alignment/>
      <protection/>
    </xf>
    <xf numFmtId="195" fontId="0" fillId="2" borderId="19" xfId="0" applyNumberFormat="1" applyFont="1" applyFill="1" applyBorder="1" applyAlignment="1" applyProtection="1">
      <alignment horizontal="right"/>
      <protection/>
    </xf>
    <xf numFmtId="39" fontId="0" fillId="2" borderId="19" xfId="21" applyFont="1" applyFill="1" applyBorder="1">
      <alignment/>
      <protection/>
    </xf>
    <xf numFmtId="39" fontId="0" fillId="2" borderId="6" xfId="21" applyFont="1" applyFill="1" applyBorder="1">
      <alignment/>
      <protection/>
    </xf>
    <xf numFmtId="0" fontId="0" fillId="2" borderId="8" xfId="0" applyFont="1" applyFill="1" applyBorder="1" applyAlignment="1">
      <alignment/>
    </xf>
    <xf numFmtId="37" fontId="0" fillId="2" borderId="20" xfId="19" applyFont="1" applyFill="1" applyBorder="1" applyAlignment="1">
      <alignment horizontal="right"/>
      <protection/>
    </xf>
    <xf numFmtId="194" fontId="0" fillId="2" borderId="20" xfId="20" applyNumberFormat="1" applyFont="1" applyFill="1" applyBorder="1" applyProtection="1">
      <alignment/>
      <protection/>
    </xf>
    <xf numFmtId="195" fontId="0" fillId="2" borderId="20" xfId="0" applyNumberFormat="1" applyFont="1" applyFill="1" applyBorder="1" applyAlignment="1" applyProtection="1">
      <alignment horizontal="right"/>
      <protection/>
    </xf>
    <xf numFmtId="39" fontId="0" fillId="2" borderId="20" xfId="21" applyFont="1" applyFill="1" applyBorder="1">
      <alignment/>
      <protection/>
    </xf>
    <xf numFmtId="39" fontId="0" fillId="2" borderId="21" xfId="21" applyFont="1" applyFill="1" applyBorder="1">
      <alignment/>
      <protection/>
    </xf>
    <xf numFmtId="0" fontId="6" fillId="2" borderId="8" xfId="0" applyFont="1" applyFill="1" applyBorder="1" applyAlignment="1">
      <alignment/>
    </xf>
    <xf numFmtId="37" fontId="6" fillId="2" borderId="20" xfId="19" applyFont="1" applyFill="1" applyBorder="1" applyAlignment="1">
      <alignment horizontal="right"/>
      <protection/>
    </xf>
    <xf numFmtId="194" fontId="6" fillId="2" borderId="20" xfId="20" applyNumberFormat="1" applyFont="1" applyFill="1" applyBorder="1" applyProtection="1">
      <alignment/>
      <protection/>
    </xf>
    <xf numFmtId="195" fontId="6" fillId="2" borderId="20" xfId="0" applyNumberFormat="1" applyFont="1" applyFill="1" applyBorder="1" applyAlignment="1" applyProtection="1">
      <alignment horizontal="right"/>
      <protection/>
    </xf>
    <xf numFmtId="39" fontId="6" fillId="2" borderId="20" xfId="21" applyFont="1" applyFill="1" applyBorder="1">
      <alignment/>
      <protection/>
    </xf>
    <xf numFmtId="39" fontId="6" fillId="2" borderId="21" xfId="21" applyFont="1" applyFill="1" applyBorder="1">
      <alignment/>
      <protection/>
    </xf>
    <xf numFmtId="0" fontId="6" fillId="2" borderId="0" xfId="0" applyFont="1" applyAlignment="1">
      <alignment/>
    </xf>
    <xf numFmtId="195" fontId="0" fillId="2" borderId="2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6" fillId="2" borderId="15" xfId="0" applyFont="1" applyFill="1" applyBorder="1" applyAlignment="1">
      <alignment/>
    </xf>
    <xf numFmtId="37" fontId="6" fillId="2" borderId="16" xfId="19" applyFont="1" applyFill="1" applyBorder="1" applyAlignment="1">
      <alignment horizontal="right"/>
      <protection/>
    </xf>
    <xf numFmtId="194" fontId="6" fillId="2" borderId="16" xfId="20" applyNumberFormat="1" applyFont="1" applyFill="1" applyBorder="1" applyProtection="1">
      <alignment/>
      <protection/>
    </xf>
    <xf numFmtId="39" fontId="6" fillId="2" borderId="16" xfId="21" applyFont="1" applyFill="1" applyBorder="1">
      <alignment/>
      <protection/>
    </xf>
    <xf numFmtId="39" fontId="6" fillId="2" borderId="22" xfId="21" applyFont="1" applyFill="1" applyBorder="1">
      <alignment/>
      <protection/>
    </xf>
    <xf numFmtId="0" fontId="7" fillId="2" borderId="2" xfId="0" applyFont="1" applyFill="1" applyBorder="1" applyAlignment="1">
      <alignment/>
    </xf>
    <xf numFmtId="0" fontId="0" fillId="2" borderId="6" xfId="0" applyFont="1" applyBorder="1" applyAlignment="1">
      <alignment/>
    </xf>
    <xf numFmtId="0" fontId="0" fillId="2" borderId="7" xfId="0" applyFont="1" applyBorder="1" applyAlignment="1">
      <alignment/>
    </xf>
    <xf numFmtId="0" fontId="0" fillId="2" borderId="7" xfId="0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9.28125" style="0" customWidth="1"/>
    <col min="5" max="5" width="20.1406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2</v>
      </c>
      <c r="B5" s="7" t="s">
        <v>3</v>
      </c>
      <c r="C5" s="8"/>
      <c r="D5" s="7" t="s">
        <v>4</v>
      </c>
      <c r="E5" s="9"/>
      <c r="F5" s="9"/>
      <c r="G5" s="10"/>
      <c r="H5" s="11" t="s">
        <v>5</v>
      </c>
      <c r="I5" s="12"/>
    </row>
    <row r="6" spans="1:9" ht="12.75">
      <c r="A6" s="13" t="s">
        <v>6</v>
      </c>
      <c r="B6" s="14" t="s">
        <v>7</v>
      </c>
      <c r="C6" s="14" t="s">
        <v>8</v>
      </c>
      <c r="D6" s="15" t="s">
        <v>9</v>
      </c>
      <c r="E6" s="16"/>
      <c r="F6" s="17"/>
      <c r="G6" s="14" t="s">
        <v>10</v>
      </c>
      <c r="H6" s="18" t="s">
        <v>11</v>
      </c>
      <c r="I6" s="19"/>
    </row>
    <row r="7" spans="1:9" ht="13.5" thickBot="1">
      <c r="A7" s="20" t="s">
        <v>12</v>
      </c>
      <c r="B7" s="21" t="s">
        <v>13</v>
      </c>
      <c r="C7" s="21" t="s">
        <v>14</v>
      </c>
      <c r="D7" s="22" t="s">
        <v>15</v>
      </c>
      <c r="E7" s="22" t="s">
        <v>16</v>
      </c>
      <c r="F7" s="22" t="s">
        <v>17</v>
      </c>
      <c r="G7" s="21" t="s">
        <v>18</v>
      </c>
      <c r="H7" s="22" t="s">
        <v>15</v>
      </c>
      <c r="I7" s="23" t="s">
        <v>10</v>
      </c>
    </row>
    <row r="8" spans="1:9" ht="12.75">
      <c r="A8" s="24" t="s">
        <v>19</v>
      </c>
      <c r="B8" s="25">
        <v>300</v>
      </c>
      <c r="C8" s="25">
        <v>83</v>
      </c>
      <c r="D8" s="26">
        <v>194.61</v>
      </c>
      <c r="E8" s="26">
        <v>360.51</v>
      </c>
      <c r="F8" s="26">
        <f>SUM(D8:E8)</f>
        <v>555.12</v>
      </c>
      <c r="G8" s="27" t="s">
        <v>20</v>
      </c>
      <c r="H8" s="28">
        <v>0.048</v>
      </c>
      <c r="I8" s="29">
        <v>0.109</v>
      </c>
    </row>
    <row r="9" spans="1:9" ht="12.75">
      <c r="A9" s="30" t="s">
        <v>21</v>
      </c>
      <c r="B9" s="31">
        <v>211</v>
      </c>
      <c r="C9" s="31">
        <v>81</v>
      </c>
      <c r="D9" s="32">
        <v>126.18</v>
      </c>
      <c r="E9" s="32">
        <v>742.26</v>
      </c>
      <c r="F9" s="32">
        <f>SUM(D9:E9)</f>
        <v>868.44</v>
      </c>
      <c r="G9" s="33" t="s">
        <v>20</v>
      </c>
      <c r="H9" s="34">
        <v>0.027</v>
      </c>
      <c r="I9" s="35">
        <v>0.13</v>
      </c>
    </row>
    <row r="10" spans="1:9" ht="12.75">
      <c r="A10" s="30" t="s">
        <v>22</v>
      </c>
      <c r="B10" s="31">
        <v>880</v>
      </c>
      <c r="C10" s="31">
        <v>469</v>
      </c>
      <c r="D10" s="32">
        <v>477.82</v>
      </c>
      <c r="E10" s="32">
        <v>3870.45</v>
      </c>
      <c r="F10" s="32">
        <f>SUM(D10:E10)</f>
        <v>4348.2699999999995</v>
      </c>
      <c r="G10" s="33" t="s">
        <v>20</v>
      </c>
      <c r="H10" s="34">
        <v>0.147</v>
      </c>
      <c r="I10" s="35">
        <v>0.748</v>
      </c>
    </row>
    <row r="11" spans="1:9" ht="12.75">
      <c r="A11" s="30" t="s">
        <v>23</v>
      </c>
      <c r="B11" s="31">
        <v>462</v>
      </c>
      <c r="C11" s="31">
        <v>78</v>
      </c>
      <c r="D11" s="32">
        <v>202.7</v>
      </c>
      <c r="E11" s="32">
        <v>378.28</v>
      </c>
      <c r="F11" s="32">
        <f>SUM(D11:E11)</f>
        <v>580.98</v>
      </c>
      <c r="G11" s="33" t="s">
        <v>20</v>
      </c>
      <c r="H11" s="34">
        <v>0.092</v>
      </c>
      <c r="I11" s="35">
        <v>0.192</v>
      </c>
    </row>
    <row r="12" spans="1:9" s="42" customFormat="1" ht="14.25">
      <c r="A12" s="36" t="s">
        <v>76</v>
      </c>
      <c r="B12" s="37">
        <v>1853</v>
      </c>
      <c r="C12" s="37">
        <v>711</v>
      </c>
      <c r="D12" s="38">
        <v>1001.31</v>
      </c>
      <c r="E12" s="38">
        <v>5351.5</v>
      </c>
      <c r="F12" s="38">
        <f>SUM(D12:E12)</f>
        <v>6352.8099999999995</v>
      </c>
      <c r="G12" s="39" t="s">
        <v>20</v>
      </c>
      <c r="H12" s="40">
        <v>0.07</v>
      </c>
      <c r="I12" s="41">
        <v>0.308</v>
      </c>
    </row>
    <row r="13" spans="1:9" ht="12.75">
      <c r="A13" s="30"/>
      <c r="B13" s="31"/>
      <c r="C13" s="31"/>
      <c r="D13" s="32"/>
      <c r="E13" s="32"/>
      <c r="F13" s="32"/>
      <c r="G13" s="32"/>
      <c r="H13" s="34"/>
      <c r="I13" s="35"/>
    </row>
    <row r="14" spans="1:9" s="42" customFormat="1" ht="14.25">
      <c r="A14" s="36" t="s">
        <v>77</v>
      </c>
      <c r="B14" s="37">
        <v>835</v>
      </c>
      <c r="C14" s="37">
        <v>1132</v>
      </c>
      <c r="D14" s="38">
        <v>298.87</v>
      </c>
      <c r="E14" s="38">
        <v>4256.21</v>
      </c>
      <c r="F14" s="38">
        <f>SUM(D14:E14)</f>
        <v>4555.08</v>
      </c>
      <c r="G14" s="39" t="s">
        <v>20</v>
      </c>
      <c r="H14" s="40">
        <v>0.092</v>
      </c>
      <c r="I14" s="41">
        <v>0.683</v>
      </c>
    </row>
    <row r="15" spans="1:9" ht="12.75">
      <c r="A15" s="30"/>
      <c r="B15" s="31"/>
      <c r="C15" s="31"/>
      <c r="D15" s="32"/>
      <c r="E15" s="32"/>
      <c r="F15" s="32"/>
      <c r="G15" s="32"/>
      <c r="H15" s="34"/>
      <c r="I15" s="35"/>
    </row>
    <row r="16" spans="1:9" s="42" customFormat="1" ht="12.75">
      <c r="A16" s="36" t="s">
        <v>24</v>
      </c>
      <c r="B16" s="37">
        <v>31</v>
      </c>
      <c r="C16" s="37">
        <v>176</v>
      </c>
      <c r="D16" s="38">
        <v>668.15</v>
      </c>
      <c r="E16" s="38">
        <v>1358.65</v>
      </c>
      <c r="F16" s="38">
        <v>2026.8</v>
      </c>
      <c r="G16" s="38">
        <v>83.5</v>
      </c>
      <c r="H16" s="40">
        <v>0.427</v>
      </c>
      <c r="I16" s="41">
        <v>0.653</v>
      </c>
    </row>
    <row r="17" spans="1:9" ht="12.75">
      <c r="A17" s="30"/>
      <c r="B17" s="31"/>
      <c r="C17" s="31"/>
      <c r="D17" s="32"/>
      <c r="E17" s="32"/>
      <c r="F17" s="32"/>
      <c r="G17" s="32"/>
      <c r="H17" s="34"/>
      <c r="I17" s="35"/>
    </row>
    <row r="18" spans="1:9" ht="12.75">
      <c r="A18" s="30" t="s">
        <v>25</v>
      </c>
      <c r="B18" s="31">
        <v>20</v>
      </c>
      <c r="C18" s="31">
        <v>5</v>
      </c>
      <c r="D18" s="32">
        <v>1.98</v>
      </c>
      <c r="E18" s="32">
        <v>9.2</v>
      </c>
      <c r="F18" s="32">
        <f>SUM(D18:E18)</f>
        <v>11.18</v>
      </c>
      <c r="G18" s="32">
        <v>21.06</v>
      </c>
      <c r="H18" s="33" t="s">
        <v>20</v>
      </c>
      <c r="I18" s="35">
        <v>0.018</v>
      </c>
    </row>
    <row r="19" spans="1:9" ht="12.75">
      <c r="A19" s="30" t="s">
        <v>26</v>
      </c>
      <c r="B19" s="31">
        <v>17</v>
      </c>
      <c r="C19" s="31">
        <v>8</v>
      </c>
      <c r="D19" s="32">
        <v>23.13</v>
      </c>
      <c r="E19" s="32">
        <v>118.07</v>
      </c>
      <c r="F19" s="32">
        <f>SUM(D19:E19)</f>
        <v>141.2</v>
      </c>
      <c r="G19" s="32">
        <v>1</v>
      </c>
      <c r="H19" s="34">
        <v>0.021</v>
      </c>
      <c r="I19" s="35">
        <v>0.102</v>
      </c>
    </row>
    <row r="20" spans="1:9" ht="12.75">
      <c r="A20" s="30" t="s">
        <v>27</v>
      </c>
      <c r="B20" s="31">
        <v>21</v>
      </c>
      <c r="C20" s="31">
        <v>22</v>
      </c>
      <c r="D20" s="32">
        <v>37.6</v>
      </c>
      <c r="E20" s="32">
        <v>26.35</v>
      </c>
      <c r="F20" s="32">
        <f>SUM(D20:E20)</f>
        <v>63.95</v>
      </c>
      <c r="G20" s="32">
        <v>1.62</v>
      </c>
      <c r="H20" s="34">
        <v>0.031</v>
      </c>
      <c r="I20" s="35">
        <v>0.044</v>
      </c>
    </row>
    <row r="21" spans="1:9" s="42" customFormat="1" ht="12.75">
      <c r="A21" s="36" t="s">
        <v>28</v>
      </c>
      <c r="B21" s="37">
        <v>58</v>
      </c>
      <c r="C21" s="37">
        <v>35</v>
      </c>
      <c r="D21" s="38">
        <v>62.71</v>
      </c>
      <c r="E21" s="38">
        <v>153.62</v>
      </c>
      <c r="F21" s="38">
        <f>SUM(D21:E21)</f>
        <v>216.33</v>
      </c>
      <c r="G21" s="38">
        <v>23.68</v>
      </c>
      <c r="H21" s="40">
        <v>0.017</v>
      </c>
      <c r="I21" s="41">
        <v>0.051</v>
      </c>
    </row>
    <row r="22" spans="1:9" ht="12.75">
      <c r="A22" s="30"/>
      <c r="B22" s="31"/>
      <c r="C22" s="31"/>
      <c r="D22" s="32"/>
      <c r="E22" s="32"/>
      <c r="F22" s="32"/>
      <c r="G22" s="32"/>
      <c r="H22" s="34"/>
      <c r="I22" s="35"/>
    </row>
    <row r="23" spans="1:9" s="42" customFormat="1" ht="12.75">
      <c r="A23" s="36" t="s">
        <v>29</v>
      </c>
      <c r="B23" s="37">
        <v>441</v>
      </c>
      <c r="C23" s="37">
        <v>159</v>
      </c>
      <c r="D23" s="38">
        <v>173.12</v>
      </c>
      <c r="E23" s="38">
        <v>894.06</v>
      </c>
      <c r="F23" s="38">
        <v>1067.18</v>
      </c>
      <c r="G23" s="38">
        <v>61.62</v>
      </c>
      <c r="H23" s="40">
        <v>0.05</v>
      </c>
      <c r="I23" s="41">
        <v>0.213</v>
      </c>
    </row>
    <row r="24" spans="1:9" ht="12.75">
      <c r="A24" s="30"/>
      <c r="B24" s="31"/>
      <c r="C24" s="31"/>
      <c r="D24" s="32"/>
      <c r="E24" s="32"/>
      <c r="F24" s="32"/>
      <c r="G24" s="32"/>
      <c r="H24" s="34"/>
      <c r="I24" s="35"/>
    </row>
    <row r="25" spans="1:9" s="42" customFormat="1" ht="14.25">
      <c r="A25" s="36" t="s">
        <v>78</v>
      </c>
      <c r="B25" s="37">
        <v>75</v>
      </c>
      <c r="C25" s="37">
        <v>23</v>
      </c>
      <c r="D25" s="38">
        <v>8.95</v>
      </c>
      <c r="E25" s="38">
        <v>84.99</v>
      </c>
      <c r="F25" s="38">
        <v>93.94</v>
      </c>
      <c r="G25" s="39" t="s">
        <v>20</v>
      </c>
      <c r="H25" s="40">
        <v>0.008</v>
      </c>
      <c r="I25" s="41">
        <v>0.032</v>
      </c>
    </row>
    <row r="26" spans="1:9" ht="12.75">
      <c r="A26" s="30"/>
      <c r="B26" s="31"/>
      <c r="C26" s="31"/>
      <c r="D26" s="32"/>
      <c r="E26" s="32"/>
      <c r="F26" s="32"/>
      <c r="G26" s="32"/>
      <c r="H26" s="34"/>
      <c r="I26" s="35"/>
    </row>
    <row r="27" spans="1:9" ht="12.75">
      <c r="A27" s="30" t="s">
        <v>30</v>
      </c>
      <c r="B27" s="31">
        <v>70</v>
      </c>
      <c r="C27" s="31">
        <v>23</v>
      </c>
      <c r="D27" s="32">
        <v>23.85</v>
      </c>
      <c r="E27" s="32">
        <v>52.15</v>
      </c>
      <c r="F27" s="32">
        <f>SUM(D27:E27)</f>
        <v>76</v>
      </c>
      <c r="G27" s="33" t="s">
        <v>20</v>
      </c>
      <c r="H27" s="34">
        <v>0.006</v>
      </c>
      <c r="I27" s="35">
        <v>0.009</v>
      </c>
    </row>
    <row r="28" spans="1:9" ht="12.75">
      <c r="A28" s="30" t="s">
        <v>31</v>
      </c>
      <c r="B28" s="31">
        <v>63</v>
      </c>
      <c r="C28" s="31">
        <v>16</v>
      </c>
      <c r="D28" s="32">
        <v>23.74</v>
      </c>
      <c r="E28" s="32">
        <v>42.78</v>
      </c>
      <c r="F28" s="32">
        <f>SUM(D28:E28)</f>
        <v>66.52</v>
      </c>
      <c r="G28" s="33" t="s">
        <v>20</v>
      </c>
      <c r="H28" s="34">
        <v>0.006</v>
      </c>
      <c r="I28" s="35">
        <v>0.007</v>
      </c>
    </row>
    <row r="29" spans="1:9" ht="12.75">
      <c r="A29" s="30" t="s">
        <v>32</v>
      </c>
      <c r="B29" s="31">
        <v>125</v>
      </c>
      <c r="C29" s="31">
        <v>48</v>
      </c>
      <c r="D29" s="32">
        <v>1945.76</v>
      </c>
      <c r="E29" s="32">
        <v>380.02</v>
      </c>
      <c r="F29" s="32">
        <f>SUM(D29:E29)</f>
        <v>2325.7799999999997</v>
      </c>
      <c r="G29" s="33" t="s">
        <v>20</v>
      </c>
      <c r="H29" s="34">
        <v>0.986</v>
      </c>
      <c r="I29" s="35">
        <v>0.325</v>
      </c>
    </row>
    <row r="30" spans="1:9" s="42" customFormat="1" ht="14.25">
      <c r="A30" s="36" t="s">
        <v>79</v>
      </c>
      <c r="B30" s="37">
        <v>258</v>
      </c>
      <c r="C30" s="37">
        <v>87</v>
      </c>
      <c r="D30" s="38">
        <v>1993.35</v>
      </c>
      <c r="E30" s="38">
        <v>474.95</v>
      </c>
      <c r="F30" s="38">
        <f>SUM(D30:E30)</f>
        <v>2468.2999999999997</v>
      </c>
      <c r="G30" s="39" t="s">
        <v>20</v>
      </c>
      <c r="H30" s="40">
        <v>0.201</v>
      </c>
      <c r="I30" s="41">
        <v>0.1</v>
      </c>
    </row>
    <row r="31" spans="1:9" ht="12.75">
      <c r="A31" s="30"/>
      <c r="B31" s="31"/>
      <c r="C31" s="31"/>
      <c r="D31" s="32"/>
      <c r="E31" s="32"/>
      <c r="F31" s="32"/>
      <c r="G31" s="32"/>
      <c r="H31" s="34"/>
      <c r="I31" s="35"/>
    </row>
    <row r="32" spans="1:9" ht="12.75">
      <c r="A32" s="30" t="s">
        <v>33</v>
      </c>
      <c r="B32" s="31">
        <v>160</v>
      </c>
      <c r="C32" s="31">
        <v>12</v>
      </c>
      <c r="D32" s="32">
        <v>16.36</v>
      </c>
      <c r="E32" s="32">
        <v>19.45</v>
      </c>
      <c r="F32" s="32">
        <f>SUM(D32:E32)</f>
        <v>35.81</v>
      </c>
      <c r="G32" s="32">
        <v>0.76</v>
      </c>
      <c r="H32" s="33" t="s">
        <v>20</v>
      </c>
      <c r="I32" s="35">
        <v>0.008</v>
      </c>
    </row>
    <row r="33" spans="1:9" ht="12.75">
      <c r="A33" s="30" t="s">
        <v>34</v>
      </c>
      <c r="B33" s="31">
        <v>89</v>
      </c>
      <c r="C33" s="31">
        <v>8</v>
      </c>
      <c r="D33" s="32">
        <v>17.14</v>
      </c>
      <c r="E33" s="32">
        <v>6.45</v>
      </c>
      <c r="F33" s="32">
        <f>SUM(D33:E33)</f>
        <v>23.59</v>
      </c>
      <c r="G33" s="32">
        <v>2.35</v>
      </c>
      <c r="H33" s="34">
        <v>0.006</v>
      </c>
      <c r="I33" s="35">
        <v>0.007</v>
      </c>
    </row>
    <row r="34" spans="1:9" ht="12.75">
      <c r="A34" s="30" t="s">
        <v>35</v>
      </c>
      <c r="B34" s="31">
        <v>77</v>
      </c>
      <c r="C34" s="31">
        <v>23</v>
      </c>
      <c r="D34" s="32">
        <v>139.76</v>
      </c>
      <c r="E34" s="32">
        <v>176.6</v>
      </c>
      <c r="F34" s="32">
        <f>SUM(D34:E34)</f>
        <v>316.36</v>
      </c>
      <c r="G34" s="32">
        <v>66.4</v>
      </c>
      <c r="H34" s="34">
        <v>0.035</v>
      </c>
      <c r="I34" s="35">
        <v>0.053</v>
      </c>
    </row>
    <row r="35" spans="1:9" ht="12.75">
      <c r="A35" s="30" t="s">
        <v>36</v>
      </c>
      <c r="B35" s="31">
        <v>54</v>
      </c>
      <c r="C35" s="31">
        <v>10</v>
      </c>
      <c r="D35" s="32">
        <v>19.34</v>
      </c>
      <c r="E35" s="32">
        <v>22.51</v>
      </c>
      <c r="F35" s="32">
        <f>SUM(D35:E35)</f>
        <v>41.85</v>
      </c>
      <c r="G35" s="32"/>
      <c r="H35" s="34">
        <v>0.012</v>
      </c>
      <c r="I35" s="35">
        <v>0.015</v>
      </c>
    </row>
    <row r="36" spans="1:9" s="42" customFormat="1" ht="12.75">
      <c r="A36" s="36" t="s">
        <v>37</v>
      </c>
      <c r="B36" s="37">
        <v>380</v>
      </c>
      <c r="C36" s="37">
        <v>53</v>
      </c>
      <c r="D36" s="38">
        <v>192.6</v>
      </c>
      <c r="E36" s="38">
        <v>225</v>
      </c>
      <c r="F36" s="38">
        <f>SUM(D36:E36)</f>
        <v>417.6</v>
      </c>
      <c r="G36" s="38">
        <v>69.51</v>
      </c>
      <c r="H36" s="40">
        <v>0.015</v>
      </c>
      <c r="I36" s="41">
        <v>0.026</v>
      </c>
    </row>
    <row r="37" spans="1:9" ht="12.75">
      <c r="A37" s="30"/>
      <c r="B37" s="31"/>
      <c r="C37" s="31"/>
      <c r="D37" s="32"/>
      <c r="E37" s="32"/>
      <c r="F37" s="32"/>
      <c r="G37" s="32"/>
      <c r="H37" s="34"/>
      <c r="I37" s="35"/>
    </row>
    <row r="38" spans="1:9" s="42" customFormat="1" ht="12.75">
      <c r="A38" s="36" t="s">
        <v>38</v>
      </c>
      <c r="B38" s="37">
        <v>117</v>
      </c>
      <c r="C38" s="37">
        <v>4</v>
      </c>
      <c r="D38" s="38">
        <v>5.66</v>
      </c>
      <c r="E38" s="38">
        <v>18.96</v>
      </c>
      <c r="F38" s="38">
        <f>SUM(D38:E38)</f>
        <v>24.62</v>
      </c>
      <c r="G38" s="38">
        <v>19.71</v>
      </c>
      <c r="H38" s="40">
        <v>0.005</v>
      </c>
      <c r="I38" s="41">
        <v>0.022</v>
      </c>
    </row>
    <row r="39" spans="1:9" ht="12.75">
      <c r="A39" s="30"/>
      <c r="B39" s="31"/>
      <c r="C39" s="31"/>
      <c r="D39" s="32"/>
      <c r="E39" s="32"/>
      <c r="F39" s="32"/>
      <c r="G39" s="32"/>
      <c r="H39" s="34"/>
      <c r="I39" s="35"/>
    </row>
    <row r="40" spans="1:9" ht="12.75">
      <c r="A40" s="30" t="s">
        <v>39</v>
      </c>
      <c r="B40" s="31">
        <v>125</v>
      </c>
      <c r="C40" s="31">
        <v>64</v>
      </c>
      <c r="D40" s="32">
        <v>130.39</v>
      </c>
      <c r="E40" s="32">
        <v>1028.8</v>
      </c>
      <c r="F40" s="32">
        <f aca="true" t="shared" si="0" ref="F40:F49">SUM(D40:E40)</f>
        <v>1159.19</v>
      </c>
      <c r="G40" s="32">
        <v>208.37</v>
      </c>
      <c r="H40" s="34">
        <v>0.101</v>
      </c>
      <c r="I40" s="35">
        <v>0.242</v>
      </c>
    </row>
    <row r="41" spans="1:9" ht="12.75">
      <c r="A41" s="30" t="s">
        <v>40</v>
      </c>
      <c r="B41" s="31">
        <v>85</v>
      </c>
      <c r="C41" s="31">
        <v>34</v>
      </c>
      <c r="D41" s="32">
        <v>64.91</v>
      </c>
      <c r="E41" s="32">
        <v>297.35</v>
      </c>
      <c r="F41" s="32">
        <f t="shared" si="0"/>
        <v>362.26</v>
      </c>
      <c r="G41" s="32">
        <v>109.5</v>
      </c>
      <c r="H41" s="34">
        <v>0.018</v>
      </c>
      <c r="I41" s="35">
        <v>0.051</v>
      </c>
    </row>
    <row r="42" spans="1:9" ht="12.75">
      <c r="A42" s="30" t="s">
        <v>41</v>
      </c>
      <c r="B42" s="31">
        <v>189</v>
      </c>
      <c r="C42" s="31">
        <v>475</v>
      </c>
      <c r="D42" s="32">
        <v>438.51</v>
      </c>
      <c r="E42" s="32">
        <v>4678.02</v>
      </c>
      <c r="F42" s="32">
        <f t="shared" si="0"/>
        <v>5116.530000000001</v>
      </c>
      <c r="G42" s="32">
        <v>534.75</v>
      </c>
      <c r="H42" s="34">
        <v>0.262</v>
      </c>
      <c r="I42" s="35">
        <v>0.595</v>
      </c>
    </row>
    <row r="43" spans="1:9" ht="12.75">
      <c r="A43" s="30" t="s">
        <v>42</v>
      </c>
      <c r="B43" s="31">
        <v>44</v>
      </c>
      <c r="C43" s="31">
        <v>29</v>
      </c>
      <c r="D43" s="32">
        <v>28.04</v>
      </c>
      <c r="E43" s="32">
        <v>55.52</v>
      </c>
      <c r="F43" s="32">
        <f t="shared" si="0"/>
        <v>83.56</v>
      </c>
      <c r="G43" s="32">
        <v>86.79</v>
      </c>
      <c r="H43" s="34">
        <v>0.039</v>
      </c>
      <c r="I43" s="35">
        <v>0.034</v>
      </c>
    </row>
    <row r="44" spans="1:9" ht="12.75">
      <c r="A44" s="30" t="s">
        <v>43</v>
      </c>
      <c r="B44" s="31">
        <v>208</v>
      </c>
      <c r="C44" s="31">
        <v>61</v>
      </c>
      <c r="D44" s="32">
        <v>61.51</v>
      </c>
      <c r="E44" s="32">
        <v>275.55</v>
      </c>
      <c r="F44" s="32">
        <f t="shared" si="0"/>
        <v>337.06</v>
      </c>
      <c r="G44" s="32">
        <v>242.25</v>
      </c>
      <c r="H44" s="34">
        <v>0.045</v>
      </c>
      <c r="I44" s="35">
        <v>0.052</v>
      </c>
    </row>
    <row r="45" spans="1:9" ht="12.75">
      <c r="A45" s="30" t="s">
        <v>44</v>
      </c>
      <c r="B45" s="31">
        <v>47</v>
      </c>
      <c r="C45" s="31">
        <v>16</v>
      </c>
      <c r="D45" s="32">
        <v>627.09</v>
      </c>
      <c r="E45" s="32">
        <v>366.18</v>
      </c>
      <c r="F45" s="32">
        <f t="shared" si="0"/>
        <v>993.27</v>
      </c>
      <c r="G45" s="32">
        <v>30.17</v>
      </c>
      <c r="H45" s="34">
        <v>0.366</v>
      </c>
      <c r="I45" s="35">
        <v>0.303</v>
      </c>
    </row>
    <row r="46" spans="1:9" ht="12.75">
      <c r="A46" s="30" t="s">
        <v>45</v>
      </c>
      <c r="B46" s="31">
        <v>79</v>
      </c>
      <c r="C46" s="31">
        <v>13</v>
      </c>
      <c r="D46" s="32">
        <v>19.78</v>
      </c>
      <c r="E46" s="32">
        <v>81.07</v>
      </c>
      <c r="F46" s="32">
        <f t="shared" si="0"/>
        <v>100.85</v>
      </c>
      <c r="G46" s="32">
        <v>28.37</v>
      </c>
      <c r="H46" s="34">
        <v>0.006</v>
      </c>
      <c r="I46" s="35">
        <v>0.016</v>
      </c>
    </row>
    <row r="47" spans="1:9" ht="12.75">
      <c r="A47" s="30" t="s">
        <v>46</v>
      </c>
      <c r="B47" s="31">
        <v>40</v>
      </c>
      <c r="C47" s="31">
        <v>19</v>
      </c>
      <c r="D47" s="32">
        <v>22.9</v>
      </c>
      <c r="E47" s="32">
        <v>5.31</v>
      </c>
      <c r="F47" s="32">
        <f t="shared" si="0"/>
        <v>28.209999999999997</v>
      </c>
      <c r="G47" s="32">
        <v>38.62</v>
      </c>
      <c r="H47" s="34">
        <v>0.022</v>
      </c>
      <c r="I47" s="35">
        <v>0.019</v>
      </c>
    </row>
    <row r="48" spans="1:9" ht="12.75">
      <c r="A48" s="30" t="s">
        <v>47</v>
      </c>
      <c r="B48" s="31">
        <v>193</v>
      </c>
      <c r="C48" s="31">
        <v>275</v>
      </c>
      <c r="D48" s="32">
        <v>296.52</v>
      </c>
      <c r="E48" s="32">
        <v>4917.9</v>
      </c>
      <c r="F48" s="32">
        <f t="shared" si="0"/>
        <v>5214.42</v>
      </c>
      <c r="G48" s="32">
        <v>590.1</v>
      </c>
      <c r="H48" s="34">
        <v>0.244</v>
      </c>
      <c r="I48" s="35">
        <v>1.137</v>
      </c>
    </row>
    <row r="49" spans="1:9" s="42" customFormat="1" ht="12.75">
      <c r="A49" s="36" t="s">
        <v>48</v>
      </c>
      <c r="B49" s="37">
        <v>1010</v>
      </c>
      <c r="C49" s="37">
        <v>986</v>
      </c>
      <c r="D49" s="38">
        <v>1689.65</v>
      </c>
      <c r="E49" s="38">
        <v>11705.7</v>
      </c>
      <c r="F49" s="38">
        <f t="shared" si="0"/>
        <v>13395.35</v>
      </c>
      <c r="G49" s="38">
        <v>1868.92</v>
      </c>
      <c r="H49" s="40">
        <v>0.107</v>
      </c>
      <c r="I49" s="41">
        <v>0.338</v>
      </c>
    </row>
    <row r="50" spans="1:9" ht="12.75">
      <c r="A50" s="30"/>
      <c r="B50" s="31"/>
      <c r="C50" s="31"/>
      <c r="D50" s="32"/>
      <c r="E50" s="32"/>
      <c r="F50" s="32"/>
      <c r="G50" s="32"/>
      <c r="H50" s="34"/>
      <c r="I50" s="35"/>
    </row>
    <row r="51" spans="1:9" s="42" customFormat="1" ht="12.75">
      <c r="A51" s="36" t="s">
        <v>49</v>
      </c>
      <c r="B51" s="37">
        <v>172</v>
      </c>
      <c r="C51" s="37">
        <v>52</v>
      </c>
      <c r="D51" s="38">
        <v>4.2</v>
      </c>
      <c r="E51" s="38">
        <v>43.87</v>
      </c>
      <c r="F51" s="38">
        <v>48.07</v>
      </c>
      <c r="G51" s="38">
        <v>292.19</v>
      </c>
      <c r="H51" s="40">
        <v>0.003</v>
      </c>
      <c r="I51" s="41">
        <v>0.087</v>
      </c>
    </row>
    <row r="52" spans="1:9" ht="12.75">
      <c r="A52" s="30"/>
      <c r="B52" s="31"/>
      <c r="C52" s="31"/>
      <c r="D52" s="32"/>
      <c r="E52" s="32"/>
      <c r="F52" s="32"/>
      <c r="G52" s="32"/>
      <c r="H52" s="34"/>
      <c r="I52" s="35"/>
    </row>
    <row r="53" spans="1:9" ht="12.75">
      <c r="A53" s="30" t="s">
        <v>50</v>
      </c>
      <c r="B53" s="31">
        <v>65</v>
      </c>
      <c r="C53" s="31">
        <v>8</v>
      </c>
      <c r="D53" s="32">
        <v>15.41</v>
      </c>
      <c r="E53" s="32">
        <v>9.61</v>
      </c>
      <c r="F53" s="32">
        <f aca="true" t="shared" si="1" ref="F53:F58">SUM(D53:E53)</f>
        <v>25.02</v>
      </c>
      <c r="G53" s="32">
        <v>6.36</v>
      </c>
      <c r="H53" s="34">
        <v>0.007</v>
      </c>
      <c r="I53" s="35">
        <v>0.005</v>
      </c>
    </row>
    <row r="54" spans="1:9" ht="12.75">
      <c r="A54" s="30" t="s">
        <v>51</v>
      </c>
      <c r="B54" s="31">
        <v>45</v>
      </c>
      <c r="C54" s="31">
        <v>48</v>
      </c>
      <c r="D54" s="32">
        <v>24.95</v>
      </c>
      <c r="E54" s="32">
        <v>175.32</v>
      </c>
      <c r="F54" s="32">
        <f t="shared" si="1"/>
        <v>200.26999999999998</v>
      </c>
      <c r="G54" s="32">
        <v>877.08</v>
      </c>
      <c r="H54" s="34">
        <v>0.024</v>
      </c>
      <c r="I54" s="35">
        <v>0.13</v>
      </c>
    </row>
    <row r="55" spans="1:9" ht="12.75">
      <c r="A55" s="30" t="s">
        <v>52</v>
      </c>
      <c r="B55" s="31">
        <v>134</v>
      </c>
      <c r="C55" s="31">
        <v>27</v>
      </c>
      <c r="D55" s="32">
        <v>29.8</v>
      </c>
      <c r="E55" s="32">
        <v>32.74</v>
      </c>
      <c r="F55" s="32">
        <f t="shared" si="1"/>
        <v>62.540000000000006</v>
      </c>
      <c r="G55" s="32">
        <v>96.69</v>
      </c>
      <c r="H55" s="34">
        <v>0.006</v>
      </c>
      <c r="I55" s="35">
        <v>0.019</v>
      </c>
    </row>
    <row r="56" spans="1:9" ht="12.75">
      <c r="A56" s="30" t="s">
        <v>53</v>
      </c>
      <c r="B56" s="31">
        <v>172</v>
      </c>
      <c r="C56" s="31">
        <v>43</v>
      </c>
      <c r="D56" s="32">
        <v>31.59</v>
      </c>
      <c r="E56" s="32">
        <v>59.44</v>
      </c>
      <c r="F56" s="32">
        <f t="shared" si="1"/>
        <v>91.03</v>
      </c>
      <c r="G56" s="32">
        <v>53.97</v>
      </c>
      <c r="H56" s="34">
        <v>0.011</v>
      </c>
      <c r="I56" s="35">
        <v>0.02</v>
      </c>
    </row>
    <row r="57" spans="1:9" ht="12.75">
      <c r="A57" s="30" t="s">
        <v>54</v>
      </c>
      <c r="B57" s="31">
        <v>113</v>
      </c>
      <c r="C57" s="31">
        <v>67</v>
      </c>
      <c r="D57" s="32">
        <v>80.82</v>
      </c>
      <c r="E57" s="32">
        <v>81.02</v>
      </c>
      <c r="F57" s="32">
        <f t="shared" si="1"/>
        <v>161.83999999999997</v>
      </c>
      <c r="G57" s="32">
        <v>411.67</v>
      </c>
      <c r="H57" s="34">
        <v>0.15</v>
      </c>
      <c r="I57" s="35">
        <v>0.135</v>
      </c>
    </row>
    <row r="58" spans="1:9" s="42" customFormat="1" ht="12.75">
      <c r="A58" s="36" t="s">
        <v>55</v>
      </c>
      <c r="B58" s="37">
        <v>529</v>
      </c>
      <c r="C58" s="37">
        <v>193</v>
      </c>
      <c r="D58" s="38">
        <v>182.57</v>
      </c>
      <c r="E58" s="38">
        <v>358.13</v>
      </c>
      <c r="F58" s="38">
        <f t="shared" si="1"/>
        <v>540.7</v>
      </c>
      <c r="G58" s="38">
        <v>1445.77</v>
      </c>
      <c r="H58" s="40">
        <v>0.016</v>
      </c>
      <c r="I58" s="41">
        <v>0.057</v>
      </c>
    </row>
    <row r="59" spans="1:9" ht="12.75">
      <c r="A59" s="30"/>
      <c r="B59" s="31"/>
      <c r="C59" s="31"/>
      <c r="D59" s="32"/>
      <c r="E59" s="32"/>
      <c r="F59" s="32"/>
      <c r="G59" s="32"/>
      <c r="H59" s="34"/>
      <c r="I59" s="35"/>
    </row>
    <row r="60" spans="1:9" ht="12.75">
      <c r="A60" s="30" t="s">
        <v>56</v>
      </c>
      <c r="B60" s="31">
        <v>71</v>
      </c>
      <c r="C60" s="31">
        <v>15</v>
      </c>
      <c r="D60" s="32">
        <v>44.91</v>
      </c>
      <c r="E60" s="32">
        <v>72.86</v>
      </c>
      <c r="F60" s="32">
        <f>SUM(D60:E60)</f>
        <v>117.77</v>
      </c>
      <c r="G60" s="32">
        <v>2.05</v>
      </c>
      <c r="H60" s="34">
        <v>0.073</v>
      </c>
      <c r="I60" s="35">
        <v>0.048</v>
      </c>
    </row>
    <row r="61" spans="1:9" ht="12.75">
      <c r="A61" s="30" t="s">
        <v>57</v>
      </c>
      <c r="B61" s="31">
        <v>67</v>
      </c>
      <c r="C61" s="31">
        <v>6</v>
      </c>
      <c r="D61" s="32">
        <v>17.6</v>
      </c>
      <c r="E61" s="32">
        <v>18.14</v>
      </c>
      <c r="F61" s="32">
        <f>SUM(D61:E61)</f>
        <v>35.74</v>
      </c>
      <c r="G61" s="32">
        <v>277.48</v>
      </c>
      <c r="H61" s="34">
        <v>0.012</v>
      </c>
      <c r="I61" s="35">
        <v>0.078</v>
      </c>
    </row>
    <row r="62" spans="1:9" ht="12.75">
      <c r="A62" s="30" t="s">
        <v>58</v>
      </c>
      <c r="B62" s="31">
        <v>157</v>
      </c>
      <c r="C62" s="31">
        <v>25</v>
      </c>
      <c r="D62" s="32">
        <v>231.51</v>
      </c>
      <c r="E62" s="32">
        <v>54.72</v>
      </c>
      <c r="F62" s="32">
        <f>SUM(D62:E62)</f>
        <v>286.23</v>
      </c>
      <c r="G62" s="32">
        <v>22.53</v>
      </c>
      <c r="H62" s="34">
        <v>0.082</v>
      </c>
      <c r="I62" s="35">
        <v>0.054</v>
      </c>
    </row>
    <row r="63" spans="1:9" s="42" customFormat="1" ht="12.75">
      <c r="A63" s="36" t="s">
        <v>59</v>
      </c>
      <c r="B63" s="37">
        <v>295</v>
      </c>
      <c r="C63" s="37">
        <v>46</v>
      </c>
      <c r="D63" s="38">
        <v>294.02</v>
      </c>
      <c r="E63" s="38">
        <v>145.72</v>
      </c>
      <c r="F63" s="38">
        <f>SUM(D63:E63)</f>
        <v>439.74</v>
      </c>
      <c r="G63" s="38">
        <v>302.06</v>
      </c>
      <c r="H63" s="40">
        <v>0.06</v>
      </c>
      <c r="I63" s="41">
        <v>0.061</v>
      </c>
    </row>
    <row r="64" spans="1:9" ht="12.75">
      <c r="A64" s="30"/>
      <c r="B64" s="31"/>
      <c r="C64" s="31"/>
      <c r="D64" s="32"/>
      <c r="E64" s="32"/>
      <c r="F64" s="32"/>
      <c r="G64" s="32"/>
      <c r="H64" s="34"/>
      <c r="I64" s="35"/>
    </row>
    <row r="65" spans="1:9" s="42" customFormat="1" ht="14.25">
      <c r="A65" s="36" t="s">
        <v>80</v>
      </c>
      <c r="B65" s="37">
        <v>100</v>
      </c>
      <c r="C65" s="37">
        <v>15</v>
      </c>
      <c r="D65" s="38">
        <v>18.14</v>
      </c>
      <c r="E65" s="38">
        <v>138.91</v>
      </c>
      <c r="F65" s="38">
        <v>157.05</v>
      </c>
      <c r="G65" s="38">
        <v>8.12</v>
      </c>
      <c r="H65" s="40">
        <v>0.015</v>
      </c>
      <c r="I65" s="41">
        <v>0.056</v>
      </c>
    </row>
    <row r="66" spans="1:9" ht="12.75">
      <c r="A66" s="30"/>
      <c r="B66" s="31"/>
      <c r="C66" s="31"/>
      <c r="D66" s="32"/>
      <c r="E66" s="32"/>
      <c r="F66" s="32"/>
      <c r="G66" s="32"/>
      <c r="H66" s="34"/>
      <c r="I66" s="35"/>
    </row>
    <row r="67" spans="1:9" ht="12.75">
      <c r="A67" s="30" t="s">
        <v>60</v>
      </c>
      <c r="B67" s="31">
        <v>139</v>
      </c>
      <c r="C67" s="31">
        <v>135</v>
      </c>
      <c r="D67" s="32">
        <v>166.92</v>
      </c>
      <c r="E67" s="32">
        <v>213.34</v>
      </c>
      <c r="F67" s="32">
        <f>SUM(D67:E67)</f>
        <v>380.26</v>
      </c>
      <c r="G67" s="33" t="s">
        <v>20</v>
      </c>
      <c r="H67" s="34">
        <v>0.071</v>
      </c>
      <c r="I67" s="35">
        <v>0.038</v>
      </c>
    </row>
    <row r="68" spans="1:9" ht="12.75">
      <c r="A68" s="30" t="s">
        <v>61</v>
      </c>
      <c r="B68" s="31">
        <v>356</v>
      </c>
      <c r="C68" s="31">
        <v>232</v>
      </c>
      <c r="D68" s="32">
        <v>128.58</v>
      </c>
      <c r="E68" s="32">
        <v>738.16</v>
      </c>
      <c r="F68" s="32">
        <f>SUM(D68:E68)</f>
        <v>866.74</v>
      </c>
      <c r="G68" s="33" t="s">
        <v>20</v>
      </c>
      <c r="H68" s="34">
        <v>0.025</v>
      </c>
      <c r="I68" s="35">
        <v>0.067</v>
      </c>
    </row>
    <row r="69" spans="1:9" s="42" customFormat="1" ht="14.25">
      <c r="A69" s="36" t="s">
        <v>81</v>
      </c>
      <c r="B69" s="37">
        <v>495</v>
      </c>
      <c r="C69" s="37">
        <v>367</v>
      </c>
      <c r="D69" s="38">
        <v>295.5</v>
      </c>
      <c r="E69" s="38">
        <v>951.5</v>
      </c>
      <c r="F69" s="38">
        <f>SUM(D69:E69)</f>
        <v>1247</v>
      </c>
      <c r="G69" s="39" t="s">
        <v>20</v>
      </c>
      <c r="H69" s="40">
        <v>0.04</v>
      </c>
      <c r="I69" s="41">
        <v>0.055</v>
      </c>
    </row>
    <row r="70" spans="1:9" ht="12.75">
      <c r="A70" s="30"/>
      <c r="B70" s="31"/>
      <c r="C70" s="31"/>
      <c r="D70" s="32"/>
      <c r="E70" s="32"/>
      <c r="F70" s="32"/>
      <c r="G70" s="32"/>
      <c r="H70" s="34"/>
      <c r="I70" s="35"/>
    </row>
    <row r="71" spans="1:9" ht="12.75">
      <c r="A71" s="30" t="s">
        <v>62</v>
      </c>
      <c r="B71" s="31">
        <v>44</v>
      </c>
      <c r="C71" s="31">
        <v>20</v>
      </c>
      <c r="D71" s="32">
        <v>28.4</v>
      </c>
      <c r="E71" s="32">
        <v>354.8</v>
      </c>
      <c r="F71" s="32">
        <f aca="true" t="shared" si="2" ref="F71:F79">SUM(D71:E71)</f>
        <v>383.2</v>
      </c>
      <c r="G71" s="33" t="s">
        <v>20</v>
      </c>
      <c r="H71" s="34">
        <v>0.032</v>
      </c>
      <c r="I71" s="35">
        <v>0.068</v>
      </c>
    </row>
    <row r="72" spans="1:9" ht="12.75">
      <c r="A72" s="30" t="s">
        <v>63</v>
      </c>
      <c r="B72" s="31">
        <v>53</v>
      </c>
      <c r="C72" s="31">
        <v>17</v>
      </c>
      <c r="D72" s="32">
        <v>150.3</v>
      </c>
      <c r="E72" s="32">
        <v>825.3</v>
      </c>
      <c r="F72" s="32">
        <f t="shared" si="2"/>
        <v>975.5999999999999</v>
      </c>
      <c r="G72" s="33" t="s">
        <v>20</v>
      </c>
      <c r="H72" s="34">
        <v>0.122</v>
      </c>
      <c r="I72" s="35">
        <v>0.247</v>
      </c>
    </row>
    <row r="73" spans="1:9" ht="12.75">
      <c r="A73" s="30" t="s">
        <v>64</v>
      </c>
      <c r="B73" s="31">
        <v>53</v>
      </c>
      <c r="C73" s="31">
        <v>8</v>
      </c>
      <c r="D73" s="32">
        <v>6.2</v>
      </c>
      <c r="E73" s="32">
        <v>115.6</v>
      </c>
      <c r="F73" s="32">
        <f t="shared" si="2"/>
        <v>121.8</v>
      </c>
      <c r="G73" s="33" t="s">
        <v>20</v>
      </c>
      <c r="H73" s="33" t="s">
        <v>20</v>
      </c>
      <c r="I73" s="35">
        <v>0.02</v>
      </c>
    </row>
    <row r="74" spans="1:9" ht="12.75">
      <c r="A74" s="30" t="s">
        <v>65</v>
      </c>
      <c r="B74" s="31">
        <v>89</v>
      </c>
      <c r="C74" s="31">
        <v>30</v>
      </c>
      <c r="D74" s="32">
        <v>25.3</v>
      </c>
      <c r="E74" s="32">
        <v>245.8</v>
      </c>
      <c r="F74" s="32">
        <f t="shared" si="2"/>
        <v>271.1</v>
      </c>
      <c r="G74" s="33" t="s">
        <v>20</v>
      </c>
      <c r="H74" s="34">
        <v>0.014</v>
      </c>
      <c r="I74" s="35">
        <v>0.046</v>
      </c>
    </row>
    <row r="75" spans="1:9" ht="12.75">
      <c r="A75" s="30" t="s">
        <v>66</v>
      </c>
      <c r="B75" s="31">
        <v>135</v>
      </c>
      <c r="C75" s="31">
        <v>22</v>
      </c>
      <c r="D75" s="32">
        <v>65.5</v>
      </c>
      <c r="E75" s="32">
        <v>63.1</v>
      </c>
      <c r="F75" s="32">
        <f t="shared" si="2"/>
        <v>128.6</v>
      </c>
      <c r="G75" s="33" t="s">
        <v>20</v>
      </c>
      <c r="H75" s="34">
        <v>0.014</v>
      </c>
      <c r="I75" s="35">
        <v>0.017</v>
      </c>
    </row>
    <row r="76" spans="1:9" ht="12.75">
      <c r="A76" s="30" t="s">
        <v>67</v>
      </c>
      <c r="B76" s="31">
        <v>118</v>
      </c>
      <c r="C76" s="31">
        <v>10</v>
      </c>
      <c r="D76" s="32">
        <v>5.2</v>
      </c>
      <c r="E76" s="32">
        <v>67.3</v>
      </c>
      <c r="F76" s="32">
        <f t="shared" si="2"/>
        <v>72.5</v>
      </c>
      <c r="G76" s="33" t="s">
        <v>20</v>
      </c>
      <c r="H76" s="33" t="s">
        <v>20</v>
      </c>
      <c r="I76" s="35">
        <v>0.012</v>
      </c>
    </row>
    <row r="77" spans="1:9" ht="12.75">
      <c r="A77" s="30" t="s">
        <v>68</v>
      </c>
      <c r="B77" s="31">
        <v>62</v>
      </c>
      <c r="C77" s="31">
        <v>12</v>
      </c>
      <c r="D77" s="32">
        <v>64.3</v>
      </c>
      <c r="E77" s="32">
        <v>178.8</v>
      </c>
      <c r="F77" s="32">
        <f t="shared" si="2"/>
        <v>243.10000000000002</v>
      </c>
      <c r="G77" s="33" t="s">
        <v>20</v>
      </c>
      <c r="H77" s="34">
        <v>0.07</v>
      </c>
      <c r="I77" s="35">
        <v>0.081</v>
      </c>
    </row>
    <row r="78" spans="1:9" ht="12.75">
      <c r="A78" s="30" t="s">
        <v>69</v>
      </c>
      <c r="B78" s="31">
        <v>95</v>
      </c>
      <c r="C78" s="31">
        <v>11</v>
      </c>
      <c r="D78" s="32">
        <v>27</v>
      </c>
      <c r="E78" s="32">
        <v>24.1</v>
      </c>
      <c r="F78" s="32">
        <f t="shared" si="2"/>
        <v>51.1</v>
      </c>
      <c r="G78" s="33" t="s">
        <v>20</v>
      </c>
      <c r="H78" s="34">
        <v>0.014</v>
      </c>
      <c r="I78" s="35">
        <v>0.011</v>
      </c>
    </row>
    <row r="79" spans="1:9" s="42" customFormat="1" ht="14.25">
      <c r="A79" s="36" t="s">
        <v>82</v>
      </c>
      <c r="B79" s="37">
        <v>649</v>
      </c>
      <c r="C79" s="37">
        <v>130</v>
      </c>
      <c r="D79" s="38">
        <v>372.2</v>
      </c>
      <c r="E79" s="38">
        <v>1874.8</v>
      </c>
      <c r="F79" s="38">
        <f t="shared" si="2"/>
        <v>2247</v>
      </c>
      <c r="G79" s="39" t="s">
        <v>20</v>
      </c>
      <c r="H79" s="40">
        <v>0.023</v>
      </c>
      <c r="I79" s="41">
        <v>0.052</v>
      </c>
    </row>
    <row r="80" spans="1:9" ht="12.75">
      <c r="A80" s="30"/>
      <c r="B80" s="31"/>
      <c r="C80" s="31"/>
      <c r="D80" s="32"/>
      <c r="E80" s="32"/>
      <c r="F80" s="32"/>
      <c r="G80" s="32"/>
      <c r="H80" s="34"/>
      <c r="I80" s="35"/>
    </row>
    <row r="81" spans="1:10" ht="12.75">
      <c r="A81" s="30" t="s">
        <v>70</v>
      </c>
      <c r="B81" s="31">
        <v>53</v>
      </c>
      <c r="C81" s="31">
        <v>2</v>
      </c>
      <c r="D81" s="32">
        <v>0.01</v>
      </c>
      <c r="E81" s="32">
        <v>7.73</v>
      </c>
      <c r="F81" s="32">
        <f>SUM(D81:E81)</f>
        <v>7.74</v>
      </c>
      <c r="G81" s="32">
        <v>1.06</v>
      </c>
      <c r="H81" s="33" t="s">
        <v>20</v>
      </c>
      <c r="I81" s="43" t="s">
        <v>20</v>
      </c>
      <c r="J81" s="44"/>
    </row>
    <row r="82" spans="1:9" ht="12.75">
      <c r="A82" s="30" t="s">
        <v>71</v>
      </c>
      <c r="B82" s="31">
        <v>80</v>
      </c>
      <c r="C82" s="31">
        <v>9</v>
      </c>
      <c r="D82" s="32">
        <v>375.36</v>
      </c>
      <c r="E82" s="32">
        <v>23.3</v>
      </c>
      <c r="F82" s="32">
        <f>SUM(D82:E82)</f>
        <v>398.66</v>
      </c>
      <c r="G82" s="32">
        <v>12.59</v>
      </c>
      <c r="H82" s="34">
        <v>0.47</v>
      </c>
      <c r="I82" s="35">
        <v>0.168</v>
      </c>
    </row>
    <row r="83" spans="1:9" s="42" customFormat="1" ht="12.75">
      <c r="A83" s="36" t="s">
        <v>72</v>
      </c>
      <c r="B83" s="37">
        <v>133</v>
      </c>
      <c r="C83" s="37">
        <v>11</v>
      </c>
      <c r="D83" s="38">
        <v>375.37</v>
      </c>
      <c r="E83" s="38">
        <v>31.03</v>
      </c>
      <c r="F83" s="38">
        <f>SUM(D83:E83)</f>
        <v>406.4</v>
      </c>
      <c r="G83" s="38">
        <v>13.65</v>
      </c>
      <c r="H83" s="40">
        <v>0.393</v>
      </c>
      <c r="I83" s="41">
        <v>0.086</v>
      </c>
    </row>
    <row r="84" spans="1:9" ht="12.75">
      <c r="A84" s="36"/>
      <c r="B84" s="31"/>
      <c r="C84" s="31"/>
      <c r="D84" s="32"/>
      <c r="E84" s="32"/>
      <c r="F84" s="32"/>
      <c r="G84" s="32"/>
      <c r="H84" s="34"/>
      <c r="I84" s="35"/>
    </row>
    <row r="85" spans="1:9" ht="12.75">
      <c r="A85" s="36" t="s">
        <v>73</v>
      </c>
      <c r="B85" s="31"/>
      <c r="C85" s="31"/>
      <c r="D85" s="32"/>
      <c r="E85" s="32"/>
      <c r="F85" s="32"/>
      <c r="G85" s="32"/>
      <c r="H85" s="34"/>
      <c r="I85" s="35"/>
    </row>
    <row r="86" spans="1:9" ht="12.75">
      <c r="A86" s="30" t="s">
        <v>74</v>
      </c>
      <c r="B86" s="33" t="s">
        <v>20</v>
      </c>
      <c r="C86" s="31">
        <v>1</v>
      </c>
      <c r="D86" s="33" t="s">
        <v>20</v>
      </c>
      <c r="E86" s="32">
        <v>2.1</v>
      </c>
      <c r="F86" s="32">
        <v>2.1</v>
      </c>
      <c r="G86" s="33" t="s">
        <v>20</v>
      </c>
      <c r="H86" s="33" t="s">
        <v>20</v>
      </c>
      <c r="I86" s="35">
        <v>0.157</v>
      </c>
    </row>
    <row r="87" spans="1:9" ht="12.75">
      <c r="A87" s="30"/>
      <c r="B87" s="31"/>
      <c r="C87" s="31"/>
      <c r="D87" s="32"/>
      <c r="E87" s="32"/>
      <c r="F87" s="32"/>
      <c r="G87" s="32"/>
      <c r="H87" s="34"/>
      <c r="I87" s="35"/>
    </row>
    <row r="88" spans="1:9" s="42" customFormat="1" ht="13.5" thickBot="1">
      <c r="A88" s="45" t="s">
        <v>75</v>
      </c>
      <c r="B88" s="46">
        <v>7431</v>
      </c>
      <c r="C88" s="46">
        <v>4181</v>
      </c>
      <c r="D88" s="47">
        <v>7636.37</v>
      </c>
      <c r="E88" s="47">
        <v>28069.7</v>
      </c>
      <c r="F88" s="47">
        <f>SUM(D88:E88)</f>
        <v>35706.07</v>
      </c>
      <c r="G88" s="47">
        <v>4188.73</v>
      </c>
      <c r="H88" s="48">
        <v>0.069</v>
      </c>
      <c r="I88" s="49">
        <v>0.154</v>
      </c>
    </row>
    <row r="89" spans="1:9" ht="14.25">
      <c r="A89" s="50" t="s">
        <v>83</v>
      </c>
      <c r="B89" s="51"/>
      <c r="C89" s="52"/>
      <c r="D89" s="52"/>
      <c r="E89" s="52"/>
      <c r="F89" s="53"/>
      <c r="G89" s="53"/>
      <c r="H89" s="53"/>
      <c r="I89" s="53"/>
    </row>
    <row r="90" spans="1:5" ht="14.25">
      <c r="A90" s="54" t="s">
        <v>84</v>
      </c>
      <c r="B90" s="55"/>
      <c r="C90" s="56"/>
      <c r="D90" s="56"/>
      <c r="E90" s="56"/>
    </row>
  </sheetData>
  <mergeCells count="7">
    <mergeCell ref="H6:I6"/>
    <mergeCell ref="D6:F6"/>
    <mergeCell ref="A1:I1"/>
    <mergeCell ref="A3:I3"/>
    <mergeCell ref="B5:C5"/>
    <mergeCell ref="D5:F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