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12.1.1" sheetId="1" r:id="rId1"/>
    <sheet name="12.1.2" sheetId="2" r:id="rId2"/>
    <sheet name="12.1.3" sheetId="3" r:id="rId3"/>
    <sheet name="12.1.4" sheetId="4" r:id="rId4"/>
    <sheet name="12.1.5" sheetId="5" r:id="rId5"/>
    <sheet name="12.1.6" sheetId="6" r:id="rId6"/>
    <sheet name="12.1.7" sheetId="7" r:id="rId7"/>
    <sheet name="12.1.8" sheetId="8" r:id="rId8"/>
    <sheet name="12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'12.1.1'!$A$1:$G$64</definedName>
    <definedName name="_xlnm.Print_Area" localSheetId="1">'12.1.2'!$A$1:$G$46</definedName>
    <definedName name="_xlnm.Print_Area" localSheetId="2">'12.1.3'!$A$1:$G$47</definedName>
    <definedName name="_xlnm.Print_Area" localSheetId="4">'12.1.5'!$A$1:$E$46</definedName>
    <definedName name="_xlnm.Print_Area" localSheetId="5">'12.1.6'!$A$1:$E$45</definedName>
    <definedName name="_xlnm.Print_Area" localSheetId="6">'12.1.7'!$A$1:$I$25</definedName>
    <definedName name="_xlnm.Print_Area" localSheetId="7">'12.1.8'!$A$1:$E$86</definedName>
    <definedName name="_xlnm.Print_Area" localSheetId="8">'12.2'!$A$1:$I$34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<sst xmlns="http://schemas.openxmlformats.org/spreadsheetml/2006/main" count="400" uniqueCount="130">
  <si>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</si>
  <si>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</si>
  <si>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</si>
  <si>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</si>
  <si>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</si>
  <si>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</si>
  <si>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</si>
  <si>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</si>
  <si>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</si>
  <si>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</si>
  <si>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</si>
  <si>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</si>
  <si>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</si>
  <si>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</si>
  <si>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</si>
  <si>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</si>
  <si>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</si>
  <si>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Coníferas</t>
  </si>
  <si>
    <t>Frondosas</t>
  </si>
  <si>
    <t>Mixtas</t>
  </si>
  <si>
    <t>Total Arbolado</t>
  </si>
  <si>
    <t xml:space="preserve"> </t>
  </si>
  <si>
    <t>Monte Alto</t>
  </si>
  <si>
    <t>Monte Medio</t>
  </si>
  <si>
    <t>Monte Bajo</t>
  </si>
  <si>
    <t>IFN3</t>
  </si>
  <si>
    <t>IFN2</t>
  </si>
  <si>
    <t>Año del IFN</t>
  </si>
  <si>
    <t>Cantidad de pies mayores</t>
  </si>
  <si>
    <t xml:space="preserve">Cantidad de pies menores </t>
  </si>
  <si>
    <t xml:space="preserve"> 1986-87  </t>
  </si>
  <si>
    <t xml:space="preserve"> 1987-88  </t>
  </si>
  <si>
    <t xml:space="preserve"> 1989-90  </t>
  </si>
  <si>
    <t xml:space="preserve"> 2004-05  </t>
  </si>
  <si>
    <t xml:space="preserve"> 1993-94  </t>
  </si>
  <si>
    <t xml:space="preserve"> 2000-01  </t>
  </si>
  <si>
    <t xml:space="preserve"> 2002-04  </t>
  </si>
  <si>
    <t xml:space="preserve"> 1991-92  </t>
  </si>
  <si>
    <t xml:space="preserve"> 2003-04  </t>
  </si>
  <si>
    <t xml:space="preserve"> 1992-93  </t>
  </si>
  <si>
    <t xml:space="preserve"> 2005-2006  </t>
  </si>
  <si>
    <t xml:space="preserve"> 2006-2007  </t>
  </si>
  <si>
    <t xml:space="preserve"> 1995-96 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</si>
  <si>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</si>
  <si>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</si>
  <si>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</si>
  <si>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</si>
  <si>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</si>
  <si>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</si>
  <si>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Especie</t>
  </si>
  <si>
    <t>Superficie (Hectáreas)</t>
  </si>
  <si>
    <t>Cantidad de pies mayores (Nº)</t>
  </si>
  <si>
    <t>Cantidad de pies menores (Nº)</t>
  </si>
  <si>
    <t xml:space="preserve">Monoespecífica principalmente </t>
  </si>
  <si>
    <t>En mezcla con coníferas</t>
  </si>
  <si>
    <t xml:space="preserve">En mezcla con quercíneas </t>
  </si>
  <si>
    <t xml:space="preserve">En mezcla con otras frondosas </t>
  </si>
  <si>
    <t xml:space="preserve">P. sylvestris </t>
  </si>
  <si>
    <t xml:space="preserve">P. pinaster </t>
  </si>
  <si>
    <t xml:space="preserve">Fagus sylvatica </t>
  </si>
  <si>
    <t xml:space="preserve">P. halepensis </t>
  </si>
  <si>
    <t xml:space="preserve">P. nigra </t>
  </si>
  <si>
    <t xml:space="preserve">Q .ilex </t>
  </si>
  <si>
    <t xml:space="preserve">Eucalyptus sp. / E. globulus y     </t>
  </si>
  <si>
    <t xml:space="preserve">     E. camadulensis (*)</t>
  </si>
  <si>
    <t xml:space="preserve">Q. pyrenaica / Q. humilis </t>
  </si>
  <si>
    <t xml:space="preserve">P. radiata </t>
  </si>
  <si>
    <t xml:space="preserve">Q robur / Q. petraea </t>
  </si>
  <si>
    <t xml:space="preserve">Castanea sativa </t>
  </si>
  <si>
    <t xml:space="preserve">P.pinea </t>
  </si>
  <si>
    <t xml:space="preserve">Populus nigra / P.x canadensis </t>
  </si>
  <si>
    <t xml:space="preserve">Q. suber </t>
  </si>
  <si>
    <t xml:space="preserve">Q .faginea / Q. canariensis </t>
  </si>
  <si>
    <t xml:space="preserve">P. uncinata </t>
  </si>
  <si>
    <t xml:space="preserve">P. canariensis </t>
  </si>
  <si>
    <t xml:space="preserve">Abies alba </t>
  </si>
  <si>
    <t xml:space="preserve">Juniperus spp. </t>
  </si>
  <si>
    <t xml:space="preserve">Betula spp. </t>
  </si>
  <si>
    <t xml:space="preserve">Alnus glutinosa </t>
  </si>
  <si>
    <t xml:space="preserve">Fraxinus spp. </t>
  </si>
  <si>
    <t xml:space="preserve">Mírica faya / Erica arborea </t>
  </si>
  <si>
    <t xml:space="preserve">Olea europea </t>
  </si>
  <si>
    <t>para las especies E. globulus y E. camadulensis.</t>
  </si>
  <si>
    <r>
      <t>Volumen con corteza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</si>
  <si>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Área basimétrica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</si>
  <si>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Volumen maderable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</si>
  <si>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SUPERFICIE FORESTAL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</si>
  <si>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</si>
  <si>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</si>
  <si>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</si>
  <si>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</si>
  <si>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</si>
  <si>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</si>
  <si>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r>
      <t xml:space="preserve">  Andalucía</t>
    </r>
    <r>
      <rPr>
        <vertAlign val="superscript"/>
        <sz val="10"/>
        <rFont val="Arial"/>
        <family val="2"/>
      </rPr>
      <t>(2)</t>
    </r>
  </si>
  <si>
    <r>
      <t xml:space="preserve">  País Vasco</t>
    </r>
    <r>
      <rPr>
        <vertAlign val="superscript"/>
        <sz val="10"/>
        <rFont val="Arial"/>
        <family val="2"/>
      </rPr>
      <t>(1)</t>
    </r>
  </si>
  <si>
    <t xml:space="preserve">  Andalucía*</t>
  </si>
  <si>
    <t xml:space="preserve">       IFN: Inventario Forestal Nacional</t>
  </si>
  <si>
    <t>Arbolado FCC &gt; 20%</t>
  </si>
  <si>
    <t>Arbolado ralo FCC 10 - 20 %</t>
  </si>
  <si>
    <t>Arbolado disperso FCC 5 - 10 %</t>
  </si>
  <si>
    <t>Superficie forestal arbolada FCC &gt; 5%</t>
  </si>
  <si>
    <t>Total forestal</t>
  </si>
  <si>
    <t>Superficie forestal desarbolada            FCC &lt; 5%</t>
  </si>
  <si>
    <t>FUENTE: Mapa Forestal de España MFE50, Octubre 2008</t>
  </si>
  <si>
    <t>Datos procedentes del Cruce completo del Banco de Datos</t>
  </si>
  <si>
    <t>* La C.A. de Andalucía es temporal</t>
  </si>
  <si>
    <t>12.1.7.  Análisis autonómico de existencias medias según el Inventario Forestal Nacional (IFN), 2007</t>
  </si>
  <si>
    <t>12.1.8. Análisis autonómico del volumen maderable y de leña, 2007</t>
  </si>
  <si>
    <t>12.2. Distribución de la cabida según formación forestal dominante, 2007</t>
  </si>
  <si>
    <t xml:space="preserve">12.1.5. Análisis autonómico de la superficie forestal arbolada </t>
  </si>
  <si>
    <t xml:space="preserve">12.1.6. Análisis autonómico de la superficie forestal arbolada </t>
  </si>
  <si>
    <t>–</t>
  </si>
  <si>
    <t>ESPAÑA</t>
  </si>
  <si>
    <t>12.1.1. Análisis autonómico del total arbolado, desarbolado y forestal, 2007 (hectáreas)</t>
  </si>
  <si>
    <t>12.1.2. Análisis autonómico de la superficie forestal arbolada según titularidad de los montes, 2007 (hectáreas)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</si>
  <si>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</si>
  <si>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 excepto algunas provincias andaluzas que corresponden al IFN2</t>
    </r>
  </si>
  <si>
    <t>12.1.3. Análisis autonómico de la superficie forestal desarbolada según titularidad de los montes, 2007 (hectáreas)</t>
  </si>
  <si>
    <t>12.1.4. Análisis autonómico de la superficie forestal total según titularidad de los montes, 2007 (hectáreas)</t>
  </si>
  <si>
    <t>según grupo de especies, 2007 (hectáreas)</t>
  </si>
  <si>
    <t>ESPAÑA*</t>
  </si>
  <si>
    <t>según forma fundamental de la masa, 2007 (hectáreas)</t>
  </si>
  <si>
    <t xml:space="preserve">  Andalucía *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</si>
  <si>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</si>
  <si>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 excepto algunas provincias andaluzas que corresponden al IFN2</t>
    </r>
  </si>
  <si>
    <t>* Todos los datos corresponden al IFN3 excepto algunas provincias andaluzas que corresponden al IFN2</t>
  </si>
  <si>
    <t>* Faltan por incluir datos de Andalucía que no tienen completados los datos de IFN3, por lo que el Total está también incompleto</t>
  </si>
  <si>
    <t>* IFN3: Sólo Jaén y Córdoba</t>
  </si>
  <si>
    <t>* Los datos de Andalucía corresponden solo a las provincias de Córdoba y Jaén</t>
  </si>
  <si>
    <t xml:space="preserve">*En el caso del Eucaliptus, las superficies son para toda la especie, en cambio los datos de volumen, área basimétrica y cantidad de pies mayores y menores son sólo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</si>
</sst>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#,##0_);\(#,##0\)"/>
    <numFmt numFmtId="193" formatCode="0.00_)"/>
    <numFmt numFmtId="194" formatCode="#,##0\ _€"/>
    <numFmt numFmtId="195" formatCode="#,##0\ &quot;€&quot;"/>
    <numFmt numFmtId="196" formatCode="0.000"/>
    <numFmt numFmtId="197" formatCode="#,##0__"/>
    <numFmt numFmtId="198" formatCode="#,##0______"/>
    <numFmt numFmtId="199" formatCode="#,##0__;\–#,##0__;\–__;@__"/>
    <numFmt numFmtId="200" formatCode="#,##0.00__;\–#,##0.00__;\–__;@__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s&quot;"/>
    <numFmt numFmtId="208" formatCode="#,##0\ \ \ \ "/>
    <numFmt numFmtId="209" formatCode="#,##0.000\ &quot;Pts&quot;"/>
    <numFmt numFmtId="210" formatCode="#,##0.000_);\(#,##0.000\)"/>
    <numFmt numFmtId="211" formatCode="#,##0____;\(#,##0\)"/>
    <numFmt numFmtId="212" formatCode="#,##0.0__"/>
    <numFmt numFmtId="213" formatCode="#,##0___________);\(#,##0\)"/>
    <numFmt numFmtId="214" formatCode="#,##0_______);\(#,##0\)"/>
    <numFmt numFmtId="215" formatCode="#,##0.00_);\(#,##0.000\)"/>
    <numFmt numFmtId="216" formatCode="#,##0.00__"/>
    <numFmt numFmtId="217" formatCode="#,##0;\(0.0\)"/>
    <numFmt numFmtId="218" formatCode="#,##0;\(#,##0\);\–"/>
    <numFmt numFmtId="219" formatCode="#,##0.00\ &quot;€&quot;"/>
    <numFmt numFmtId="220" formatCode="#,##0.0_);\(#,##0.0\)"/>
    <numFmt numFmtId="221" formatCode="#,##0__;\–#,##0__;0__;@__"/>
    <numFmt numFmtId="222" formatCode="_(* #,##0.00_);_(* \(#,##0.00\);_(* &quot;-&quot;??_);_(@_)"/>
    <numFmt numFmtId="223" formatCode="_(* #,##0_);_(* \(#,##0\);_(* &quot;-&quot;_);_(@_)"/>
    <numFmt numFmtId="224" formatCode="_-* #,##0.00\ [$€]_-;\-* #,##0.00\ [$€]_-;_-* &quot;-&quot;??\ [$€]_-;_-@_-"/>
    <numFmt numFmtId="225" formatCode="#,##0_);\(#,##0.\1\)"/>
    <numFmt numFmtId="226" formatCode="#,##0.00__;\–#,##0.00__;0.00__;@__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"/>
      <color indexed="8"/>
      <name val="Arial"/>
      <family val="2"/>
    </font>
    <font>
      <sz val="5.75"/>
      <name val="Arial"/>
      <family val="0"/>
    </font>
    <font>
      <sz val="5.25"/>
      <name val="Arial"/>
      <family val="0"/>
    </font>
    <font>
      <b/>
      <sz val="10.25"/>
      <name val="Arial"/>
      <family val="2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b/>
      <sz val="9.75"/>
      <name val="Arial"/>
      <family val="2"/>
    </font>
    <font>
      <sz val="8.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3" fontId="4" fillId="0" borderId="0">
      <alignment/>
      <protection/>
    </xf>
    <xf numFmtId="0" fontId="4" fillId="0" borderId="0">
      <alignment/>
      <protection/>
    </xf>
    <xf numFmtId="192" fontId="4" fillId="0" borderId="0">
      <alignment/>
      <protection/>
    </xf>
    <xf numFmtId="21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7">
    <xf numFmtId="0" fontId="0" fillId="2" borderId="0" xfId="0" applyAlignment="1">
      <alignment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 quotePrefix="1">
      <alignment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92" fontId="0" fillId="2" borderId="0" xfId="24" applyNumberFormat="1" applyFont="1" applyFill="1" applyProtection="1">
      <alignment/>
      <protection/>
    </xf>
    <xf numFmtId="192" fontId="0" fillId="2" borderId="0" xfId="22" applyNumberFormat="1" applyFill="1">
      <alignment/>
      <protection/>
    </xf>
    <xf numFmtId="3" fontId="13" fillId="2" borderId="0" xfId="22" applyNumberFormat="1" applyFont="1" applyFill="1" applyAlignment="1">
      <alignment horizontal="right"/>
      <protection/>
    </xf>
    <xf numFmtId="0" fontId="0" fillId="2" borderId="0" xfId="22" applyFill="1" applyAlignment="1">
      <alignment horizontal="center"/>
      <protection/>
    </xf>
    <xf numFmtId="192" fontId="0" fillId="2" borderId="0" xfId="24" applyNumberFormat="1" applyFont="1" applyFill="1" applyBorder="1" applyProtection="1">
      <alignment/>
      <protection/>
    </xf>
    <xf numFmtId="192" fontId="7" fillId="2" borderId="0" xfId="24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0" xfId="24" applyFont="1" applyFill="1" applyAlignment="1">
      <alignment/>
      <protection/>
    </xf>
    <xf numFmtId="192" fontId="7" fillId="2" borderId="0" xfId="24" applyNumberFormat="1" applyFont="1" applyFill="1" applyProtection="1">
      <alignment/>
      <protection/>
    </xf>
    <xf numFmtId="0" fontId="7" fillId="2" borderId="0" xfId="24" applyFont="1" applyFill="1">
      <alignment/>
      <protection/>
    </xf>
    <xf numFmtId="0" fontId="0" fillId="2" borderId="0" xfId="22" applyFill="1" applyBorder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22" applyFill="1" applyBorder="1">
      <alignment/>
      <protection/>
    </xf>
    <xf numFmtId="0" fontId="0" fillId="2" borderId="3" xfId="24" applyFont="1" applyFill="1" applyBorder="1" applyProtection="1">
      <alignment/>
      <protection/>
    </xf>
    <xf numFmtId="188" fontId="0" fillId="2" borderId="4" xfId="23" applyNumberFormat="1" applyFont="1" applyFill="1" applyBorder="1" applyAlignment="1" applyProtection="1">
      <alignment horizontal="right"/>
      <protection/>
    </xf>
    <xf numFmtId="220" fontId="0" fillId="2" borderId="4" xfId="25" applyNumberFormat="1" applyFont="1" applyFill="1" applyBorder="1" applyProtection="1">
      <alignment/>
      <protection/>
    </xf>
    <xf numFmtId="220" fontId="0" fillId="2" borderId="5" xfId="25" applyNumberFormat="1" applyFont="1" applyFill="1" applyBorder="1" applyProtection="1">
      <alignment/>
      <protection/>
    </xf>
    <xf numFmtId="0" fontId="0" fillId="2" borderId="6" xfId="24" applyFont="1" applyFill="1" applyBorder="1" applyProtection="1">
      <alignment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220" fontId="0" fillId="2" borderId="7" xfId="25" applyNumberFormat="1" applyFont="1" applyFill="1" applyBorder="1" applyProtection="1">
      <alignment/>
      <protection/>
    </xf>
    <xf numFmtId="220" fontId="0" fillId="2" borderId="8" xfId="25" applyNumberFormat="1" applyFont="1" applyFill="1" applyBorder="1" applyProtection="1">
      <alignment/>
      <protection/>
    </xf>
    <xf numFmtId="188" fontId="0" fillId="2" borderId="7" xfId="24" applyNumberFormat="1" applyFont="1" applyFill="1" applyBorder="1" applyProtection="1">
      <alignment/>
      <protection/>
    </xf>
    <xf numFmtId="0" fontId="7" fillId="2" borderId="9" xfId="24" applyFont="1" applyFill="1" applyBorder="1" applyProtection="1">
      <alignment/>
      <protection/>
    </xf>
    <xf numFmtId="188" fontId="7" fillId="2" borderId="10" xfId="24" applyNumberFormat="1" applyFont="1" applyFill="1" applyBorder="1" applyProtection="1">
      <alignment/>
      <protection/>
    </xf>
    <xf numFmtId="220" fontId="7" fillId="2" borderId="10" xfId="25" applyNumberFormat="1" applyFont="1" applyFill="1" applyBorder="1" applyProtection="1">
      <alignment/>
      <protection/>
    </xf>
    <xf numFmtId="220" fontId="7" fillId="2" borderId="11" xfId="25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0" fontId="0" fillId="2" borderId="12" xfId="22" applyFill="1" applyBorder="1">
      <alignment/>
      <protection/>
    </xf>
    <xf numFmtId="0" fontId="0" fillId="3" borderId="13" xfId="22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192" fontId="0" fillId="2" borderId="4" xfId="23" applyNumberFormat="1" applyFont="1" applyFill="1" applyBorder="1" applyAlignment="1" applyProtection="1">
      <alignment horizontal="right"/>
      <protection/>
    </xf>
    <xf numFmtId="226" fontId="7" fillId="2" borderId="4" xfId="0" applyNumberFormat="1" applyFont="1" applyFill="1" applyBorder="1" applyAlignment="1" applyProtection="1">
      <alignment horizontal="right"/>
      <protection/>
    </xf>
    <xf numFmtId="192" fontId="0" fillId="2" borderId="5" xfId="24" applyNumberFormat="1" applyFont="1" applyFill="1" applyBorder="1" applyProtection="1">
      <alignment/>
      <protection/>
    </xf>
    <xf numFmtId="192" fontId="0" fillId="2" borderId="7" xfId="23" applyNumberFormat="1" applyFont="1" applyFill="1" applyBorder="1" applyAlignment="1" applyProtection="1">
      <alignment horizontal="right"/>
      <protection/>
    </xf>
    <xf numFmtId="226" fontId="7" fillId="2" borderId="7" xfId="0" applyNumberFormat="1" applyFont="1" applyFill="1" applyBorder="1" applyAlignment="1" applyProtection="1">
      <alignment horizontal="right"/>
      <protection/>
    </xf>
    <xf numFmtId="192" fontId="0" fillId="2" borderId="8" xfId="24" applyNumberFormat="1" applyFont="1" applyFill="1" applyBorder="1" applyProtection="1">
      <alignment/>
      <protection/>
    </xf>
    <xf numFmtId="192" fontId="0" fillId="2" borderId="7" xfId="24" applyNumberFormat="1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192" fontId="7" fillId="2" borderId="10" xfId="24" applyNumberFormat="1" applyFont="1" applyFill="1" applyBorder="1" applyProtection="1">
      <alignment/>
      <protection/>
    </xf>
    <xf numFmtId="192" fontId="7" fillId="2" borderId="11" xfId="24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192" fontId="0" fillId="2" borderId="12" xfId="24" applyNumberFormat="1" applyFont="1" applyFill="1" applyBorder="1" applyProtection="1">
      <alignment/>
      <protection/>
    </xf>
    <xf numFmtId="192" fontId="7" fillId="2" borderId="12" xfId="24" applyNumberFormat="1" applyFont="1" applyFill="1" applyBorder="1" applyProtection="1">
      <alignment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192" fontId="7" fillId="2" borderId="5" xfId="23" applyNumberFormat="1" applyFont="1" applyFill="1" applyBorder="1" applyAlignment="1" applyProtection="1">
      <alignment horizontal="right"/>
      <protection/>
    </xf>
    <xf numFmtId="192" fontId="7" fillId="2" borderId="8" xfId="23" applyNumberFormat="1" applyFont="1" applyFill="1" applyBorder="1" applyAlignment="1" applyProtection="1">
      <alignment horizontal="right"/>
      <protection/>
    </xf>
    <xf numFmtId="0" fontId="0" fillId="2" borderId="8" xfId="24" applyFont="1" applyFill="1" applyBorder="1" applyProtection="1">
      <alignment/>
      <protection/>
    </xf>
    <xf numFmtId="0" fontId="0" fillId="2" borderId="12" xfId="24" applyFont="1" applyFill="1" applyBorder="1" applyProtection="1">
      <alignment/>
      <protection/>
    </xf>
    <xf numFmtId="3" fontId="13" fillId="2" borderId="12" xfId="22" applyNumberFormat="1" applyFont="1" applyFill="1" applyBorder="1" applyAlignment="1">
      <alignment horizontal="right"/>
      <protection/>
    </xf>
    <xf numFmtId="192" fontId="0" fillId="2" borderId="5" xfId="23" applyNumberFormat="1" applyFont="1" applyFill="1" applyBorder="1" applyAlignment="1" applyProtection="1">
      <alignment horizontal="right"/>
      <protection/>
    </xf>
    <xf numFmtId="192" fontId="0" fillId="2" borderId="8" xfId="23" applyNumberFormat="1" applyFont="1" applyFill="1" applyBorder="1" applyAlignment="1" applyProtection="1">
      <alignment horizontal="right"/>
      <protection/>
    </xf>
    <xf numFmtId="0" fontId="0" fillId="2" borderId="9" xfId="24" applyFont="1" applyFill="1" applyBorder="1" applyProtection="1">
      <alignment/>
      <protection/>
    </xf>
    <xf numFmtId="192" fontId="0" fillId="2" borderId="10" xfId="23" applyNumberFormat="1" applyFont="1" applyFill="1" applyBorder="1" applyAlignment="1" applyProtection="1">
      <alignment horizontal="right"/>
      <protection/>
    </xf>
    <xf numFmtId="192" fontId="0" fillId="2" borderId="11" xfId="23" applyNumberFormat="1" applyFont="1" applyFill="1" applyBorder="1" applyAlignment="1" applyProtection="1">
      <alignment horizontal="right"/>
      <protection/>
    </xf>
    <xf numFmtId="0" fontId="0" fillId="2" borderId="3" xfId="24" applyFont="1" applyFill="1" applyBorder="1" applyAlignment="1" applyProtection="1">
      <alignment wrapText="1"/>
      <protection/>
    </xf>
    <xf numFmtId="0" fontId="0" fillId="2" borderId="6" xfId="24" applyFont="1" applyFill="1" applyBorder="1" applyAlignment="1" applyProtection="1">
      <alignment wrapText="1"/>
      <protection/>
    </xf>
    <xf numFmtId="37" fontId="0" fillId="2" borderId="8" xfId="23" applyNumberFormat="1" applyFont="1" applyFill="1" applyBorder="1" applyAlignment="1" applyProtection="1">
      <alignment horizontal="right"/>
      <protection/>
    </xf>
    <xf numFmtId="0" fontId="0" fillId="2" borderId="9" xfId="22" applyFill="1" applyBorder="1" applyAlignment="1">
      <alignment wrapText="1"/>
      <protection/>
    </xf>
    <xf numFmtId="0" fontId="0" fillId="2" borderId="10" xfId="22" applyFill="1" applyBorder="1">
      <alignment/>
      <protection/>
    </xf>
    <xf numFmtId="226" fontId="7" fillId="2" borderId="10" xfId="0" applyNumberFormat="1" applyFont="1" applyFill="1" applyBorder="1" applyAlignment="1" applyProtection="1">
      <alignment horizontal="right"/>
      <protection/>
    </xf>
    <xf numFmtId="37" fontId="0" fillId="2" borderId="11" xfId="23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/>
      <protection/>
    </xf>
    <xf numFmtId="0" fontId="17" fillId="2" borderId="12" xfId="24" applyFont="1" applyFill="1" applyBorder="1">
      <alignment/>
      <protection/>
    </xf>
    <xf numFmtId="0" fontId="17" fillId="2" borderId="0" xfId="24" applyFont="1" applyFill="1" applyBorder="1" applyProtection="1">
      <alignment/>
      <protection/>
    </xf>
    <xf numFmtId="0" fontId="7" fillId="2" borderId="9" xfId="24" applyFont="1" applyFill="1" applyBorder="1" applyAlignment="1" applyProtection="1">
      <alignment horizontal="left"/>
      <protection/>
    </xf>
    <xf numFmtId="0" fontId="0" fillId="2" borderId="12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left"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7" fillId="3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6" fillId="2" borderId="0" xfId="22" applyFont="1" applyFill="1" applyAlignment="1" quotePrefix="1">
      <alignment horizontal="center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0" fillId="2" borderId="0" xfId="22" applyFill="1" applyAlignment="1">
      <alignment horizont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Normal_MEPRO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33336151"/>
        <c:axId val="19366168"/>
      </c:bar3DChart>
      <c:catAx>
        <c:axId val="33336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66168"/>
        <c:crosses val="autoZero"/>
        <c:auto val="0"/>
        <c:lblOffset val="100"/>
        <c:tickLblSkip val="1"/>
        <c:noMultiLvlLbl val="0"/>
      </c:catAx>
      <c:valAx>
        <c:axId val="19366168"/>
        <c:scaling>
          <c:orientation val="minMax"/>
        </c:scaling>
        <c:axPos val="t"/>
        <c:delete val="1"/>
        <c:majorTickMark val="out"/>
        <c:minorTickMark val="none"/>
        <c:tickLblPos val="nextTo"/>
        <c:crossAx val="3333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7525"/>
          <c:w val="0.49975"/>
          <c:h val="0.420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'12.1.2'!$B$5:$F$5</c:f>
              <c:strCache/>
            </c:strRef>
          </c:cat>
          <c:val>
            <c:numRef>
              <c:f>'12.1.2'!$B$24:$F$24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51"/>
          <c:w val="0.5"/>
          <c:h val="0.42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'12.1.3'!$B$5:$F$5</c:f>
              <c:strCache/>
            </c:strRef>
          </c:cat>
          <c:val>
            <c:numRef>
              <c:f>'12.1.3'!$B$24:$F$24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8925"/>
          <c:w val="0.51625"/>
          <c:h val="0.403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'12.1.4'!$B$5:$F$5</c:f>
              <c:strCache/>
            </c:strRef>
          </c:cat>
          <c:val>
            <c:numRef>
              <c:f>'12.1.4'!$B$24:$F$24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4"/>
          <c:w val="0.58425"/>
          <c:h val="0.39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/>
            </c:multiLvlStrRef>
          </c:cat>
          <c:val>
            <c:numRef>
              <c:f>'12.1.5'!$B$26:$D$26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4305"/>
          <c:w val="0.56575"/>
          <c:h val="0.41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'12.1.6'!$B$6:$D$7</c:f>
              <c:multiLvlStrCache/>
            </c:multiLvlStrRef>
          </c:cat>
          <c:val>
            <c:numRef>
              <c:f>'12.1.6'!$B$26:$D$26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'12.1.8'!$B$7:$B$23</c:f>
              <c:numCache/>
            </c:numRef>
          </c:val>
          <c:shape val="cylinder"/>
        </c:ser>
        <c:gapWidth val="70"/>
        <c:shape val="cylinder"/>
        <c:axId val="50841369"/>
        <c:axId val="16354650"/>
      </c:bar3DChart>
      <c:catAx>
        <c:axId val="50841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54650"/>
        <c:crosses val="autoZero"/>
        <c:auto val="0"/>
        <c:lblOffset val="100"/>
        <c:tickLblSkip val="1"/>
        <c:noMultiLvlLbl val="0"/>
      </c:catAx>
      <c:valAx>
        <c:axId val="16354650"/>
        <c:scaling>
          <c:orientation val="minMax"/>
        </c:scaling>
        <c:axPos val="t"/>
        <c:delete val="1"/>
        <c:majorTickMark val="out"/>
        <c:minorTickMark val="none"/>
        <c:tickLblPos val="nextTo"/>
        <c:crossAx val="50841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75"/>
          <c:w val="0.8955"/>
          <c:h val="0.94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'12.1.8'!$E$7:$E$23</c:f>
              <c:numCache/>
            </c:numRef>
          </c:val>
          <c:shape val="cylinder"/>
        </c:ser>
        <c:gapWidth val="70"/>
        <c:shape val="cylinder"/>
        <c:axId val="56419291"/>
        <c:axId val="43375260"/>
      </c:bar3DChart>
      <c:catAx>
        <c:axId val="564192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75260"/>
        <c:crosses val="autoZero"/>
        <c:auto val="0"/>
        <c:lblOffset val="100"/>
        <c:tickLblSkip val="1"/>
        <c:noMultiLvlLbl val="0"/>
      </c:catAx>
      <c:valAx>
        <c:axId val="43375260"/>
        <c:scaling>
          <c:orientation val="minMax"/>
        </c:scaling>
        <c:axPos val="t"/>
        <c:delete val="1"/>
        <c:majorTickMark val="out"/>
        <c:minorTickMark val="none"/>
        <c:tickLblPos val="nextTo"/>
        <c:crossAx val="564192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076325" y="4886325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076325" y="5105400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1333500" y="4848225"/>
        <a:ext cx="5505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421875" style="2" customWidth="1"/>
    <col min="2" max="2" width="25.7109375" style="2" hidden="1" customWidth="1"/>
    <col min="3" max="6" width="15.7109375" style="2" customWidth="1"/>
    <col min="7" max="7" width="16.421875" style="2" customWidth="1"/>
    <col min="8" max="16384" width="11.421875" style="2" customWidth="1"/>
  </cols>
  <sheetData>
    <row r="1" spans="1:9" ht="18">
      <c r="A1" s="79" t="s">
        <v>86</v>
      </c>
      <c r="B1" s="79"/>
      <c r="C1" s="79"/>
      <c r="D1" s="79"/>
      <c r="E1" s="79"/>
      <c r="F1" s="79"/>
      <c r="G1" s="79"/>
      <c r="H1" s="1"/>
      <c r="I1" s="1"/>
    </row>
    <row r="3" spans="1:10" ht="15">
      <c r="A3" s="80" t="s">
        <v>113</v>
      </c>
      <c r="B3" s="80"/>
      <c r="C3" s="80"/>
      <c r="D3" s="80"/>
      <c r="E3" s="80"/>
      <c r="F3" s="80"/>
      <c r="G3" s="80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2.75">
      <c r="A5" s="81" t="s">
        <v>0</v>
      </c>
      <c r="B5" s="83" t="s">
        <v>100</v>
      </c>
      <c r="C5" s="84"/>
      <c r="D5" s="84"/>
      <c r="E5" s="84"/>
      <c r="F5" s="75" t="s">
        <v>102</v>
      </c>
      <c r="G5" s="77" t="s">
        <v>101</v>
      </c>
    </row>
    <row r="6" spans="1:7" ht="39" thickBot="1">
      <c r="A6" s="82"/>
      <c r="B6" s="35" t="s">
        <v>97</v>
      </c>
      <c r="C6" s="35" t="s">
        <v>98</v>
      </c>
      <c r="D6" s="35" t="s">
        <v>99</v>
      </c>
      <c r="E6" s="36" t="s">
        <v>92</v>
      </c>
      <c r="F6" s="76"/>
      <c r="G6" s="78"/>
    </row>
    <row r="7" spans="1:14" s="5" customFormat="1" ht="12.75">
      <c r="A7" s="20" t="s">
        <v>1</v>
      </c>
      <c r="B7" s="21">
        <v>1286836.5929574012</v>
      </c>
      <c r="C7" s="22">
        <v>84568.94200964691</v>
      </c>
      <c r="D7" s="22">
        <v>31035.498967750897</v>
      </c>
      <c r="E7" s="22">
        <v>1402441.033934799</v>
      </c>
      <c r="F7" s="22">
        <v>634872.8046508594</v>
      </c>
      <c r="G7" s="23">
        <v>2037313.8385856585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2</v>
      </c>
      <c r="B8" s="25">
        <v>427393.2524227429</v>
      </c>
      <c r="C8" s="26">
        <v>16932.31062444474</v>
      </c>
      <c r="D8" s="26">
        <v>3995.156433017741</v>
      </c>
      <c r="E8" s="26">
        <v>448320.7194802054</v>
      </c>
      <c r="F8" s="26">
        <v>320803.2039609873</v>
      </c>
      <c r="G8" s="27">
        <v>769123.9234411926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3</v>
      </c>
      <c r="B9" s="25">
        <v>207777.45518475428</v>
      </c>
      <c r="C9" s="26">
        <v>6993.87459930533</v>
      </c>
      <c r="D9" s="26">
        <v>1415.3414614802184</v>
      </c>
      <c r="E9" s="26">
        <v>216186.67124553982</v>
      </c>
      <c r="F9" s="26">
        <v>147243.6050038163</v>
      </c>
      <c r="G9" s="27">
        <v>363430.2762493561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4</v>
      </c>
      <c r="B10" s="25">
        <v>395236.49522612576</v>
      </c>
      <c r="C10" s="26">
        <v>2336.7067451827706</v>
      </c>
      <c r="D10" s="26">
        <v>438.1550069033449</v>
      </c>
      <c r="E10" s="26">
        <v>398011.35697821184</v>
      </c>
      <c r="F10" s="26">
        <v>97867.07998477432</v>
      </c>
      <c r="G10" s="27">
        <v>495878.43696298613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5</v>
      </c>
      <c r="B11" s="25">
        <v>443315.7990244687</v>
      </c>
      <c r="C11" s="26">
        <v>20855.848017381024</v>
      </c>
      <c r="D11" s="26">
        <v>2791.7661636521084</v>
      </c>
      <c r="E11" s="26">
        <v>466963.41320550186</v>
      </c>
      <c r="F11" s="26">
        <v>138922.99604203636</v>
      </c>
      <c r="G11" s="27">
        <v>605886.4092475382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</v>
      </c>
      <c r="B12" s="25">
        <v>157706.79496585377</v>
      </c>
      <c r="C12" s="26">
        <v>8376.811355601769</v>
      </c>
      <c r="D12" s="26">
        <v>1251.2293866836449</v>
      </c>
      <c r="E12" s="26">
        <v>167334.83570813917</v>
      </c>
      <c r="F12" s="26">
        <v>134592.27578390096</v>
      </c>
      <c r="G12" s="27">
        <v>301927.1114920401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7</v>
      </c>
      <c r="B13" s="25">
        <v>1409521.8757185545</v>
      </c>
      <c r="C13" s="26">
        <v>162964.70402281694</v>
      </c>
      <c r="D13" s="26">
        <v>13643.050062319666</v>
      </c>
      <c r="E13" s="26">
        <v>1586129.629803691</v>
      </c>
      <c r="F13" s="26">
        <v>1044037.9961638008</v>
      </c>
      <c r="G13" s="27">
        <v>2630167.625967492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8</v>
      </c>
      <c r="B14" s="25">
        <v>1538862.0270853394</v>
      </c>
      <c r="C14" s="26">
        <v>79015.9243716348</v>
      </c>
      <c r="D14" s="26">
        <v>13777.203152978229</v>
      </c>
      <c r="E14" s="26">
        <v>1631655.1546099526</v>
      </c>
      <c r="F14" s="26">
        <v>311006.11591524206</v>
      </c>
      <c r="G14" s="27">
        <v>1942661.2705251947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9</v>
      </c>
      <c r="B15" s="25">
        <v>166429.8889998103</v>
      </c>
      <c r="C15" s="26">
        <v>6715.431751463662</v>
      </c>
      <c r="D15" s="26">
        <v>3294.782460323429</v>
      </c>
      <c r="E15" s="26">
        <v>176440.10321159736</v>
      </c>
      <c r="F15" s="26">
        <v>41050.13445002711</v>
      </c>
      <c r="G15" s="27">
        <v>217490.23766162447</v>
      </c>
      <c r="H15" s="10"/>
      <c r="I15" s="6"/>
      <c r="J15" s="6"/>
      <c r="K15" s="6"/>
      <c r="L15" s="6"/>
      <c r="M15" s="6"/>
      <c r="N15" s="6"/>
    </row>
    <row r="16" spans="1:14" s="5" customFormat="1" ht="12.75">
      <c r="A16" s="24" t="s">
        <v>10</v>
      </c>
      <c r="B16" s="25">
        <v>2710857.676003551</v>
      </c>
      <c r="C16" s="26">
        <v>262143.81483466024</v>
      </c>
      <c r="D16" s="26">
        <v>44310.23104644127</v>
      </c>
      <c r="E16" s="26">
        <v>3017311.721884653</v>
      </c>
      <c r="F16" s="26">
        <v>1850533.1883083053</v>
      </c>
      <c r="G16" s="27">
        <v>4867844.910192958</v>
      </c>
      <c r="H16" s="10"/>
      <c r="I16" s="6"/>
      <c r="J16" s="6"/>
      <c r="K16" s="6"/>
      <c r="L16" s="6"/>
      <c r="M16" s="6"/>
      <c r="N16" s="6"/>
    </row>
    <row r="17" spans="1:14" s="5" customFormat="1" ht="12.75">
      <c r="A17" s="24" t="s">
        <v>11</v>
      </c>
      <c r="B17" s="25">
        <v>227508.03699500862</v>
      </c>
      <c r="C17" s="26">
        <v>32795.85311664419</v>
      </c>
      <c r="D17" s="26">
        <v>12337.943904551363</v>
      </c>
      <c r="E17" s="26">
        <v>272641.8340162042</v>
      </c>
      <c r="F17" s="26">
        <v>151611.3655970076</v>
      </c>
      <c r="G17" s="27">
        <v>424253.1996132118</v>
      </c>
      <c r="H17" s="10"/>
      <c r="I17" s="6"/>
      <c r="J17" s="6"/>
      <c r="K17" s="6"/>
      <c r="L17" s="6"/>
      <c r="M17" s="6"/>
      <c r="N17" s="6"/>
    </row>
    <row r="18" spans="1:14" s="5" customFormat="1" ht="12.75">
      <c r="A18" s="24" t="s">
        <v>12</v>
      </c>
      <c r="B18" s="25">
        <v>2321878.628470705</v>
      </c>
      <c r="C18" s="26">
        <v>404295.2810409355</v>
      </c>
      <c r="D18" s="26">
        <v>52820.12411587937</v>
      </c>
      <c r="E18" s="26">
        <v>2778994.0336275194</v>
      </c>
      <c r="F18" s="26">
        <v>845871.0183137396</v>
      </c>
      <c r="G18" s="27">
        <v>3624865.051941259</v>
      </c>
      <c r="H18" s="10"/>
      <c r="I18" s="6"/>
      <c r="J18" s="6"/>
      <c r="K18" s="6"/>
      <c r="L18" s="6"/>
      <c r="M18" s="6"/>
      <c r="N18" s="6"/>
    </row>
    <row r="19" spans="1:14" s="5" customFormat="1" ht="12.75">
      <c r="A19" s="24" t="s">
        <v>13</v>
      </c>
      <c r="B19" s="25">
        <v>630311.884139199</v>
      </c>
      <c r="C19" s="26">
        <v>121751.40696539663</v>
      </c>
      <c r="D19" s="26">
        <v>12072.063496690567</v>
      </c>
      <c r="E19" s="26">
        <v>764135.3546012862</v>
      </c>
      <c r="F19" s="26">
        <v>512982.3380888789</v>
      </c>
      <c r="G19" s="27">
        <v>1277117.6926901652</v>
      </c>
      <c r="H19" s="10"/>
      <c r="I19" s="6"/>
      <c r="J19" s="6"/>
      <c r="K19" s="6"/>
      <c r="L19" s="6"/>
      <c r="M19" s="6"/>
      <c r="N19" s="6"/>
    </row>
    <row r="20" spans="1:14" s="5" customFormat="1" ht="12.75">
      <c r="A20" s="24" t="s">
        <v>14</v>
      </c>
      <c r="B20" s="25">
        <v>274532.21765780024</v>
      </c>
      <c r="C20" s="26">
        <v>32859.8368867532</v>
      </c>
      <c r="D20" s="26">
        <v>11486.170297399904</v>
      </c>
      <c r="E20" s="26">
        <v>318878.2248419534</v>
      </c>
      <c r="F20" s="26">
        <v>197317.77075064002</v>
      </c>
      <c r="G20" s="27">
        <v>516195.9955925934</v>
      </c>
      <c r="H20" s="10"/>
      <c r="I20" s="6"/>
      <c r="J20" s="6"/>
      <c r="K20" s="6"/>
      <c r="L20" s="6"/>
      <c r="M20" s="6"/>
      <c r="N20" s="6"/>
    </row>
    <row r="21" spans="1:14" s="5" customFormat="1" ht="12.75">
      <c r="A21" s="24" t="s">
        <v>15</v>
      </c>
      <c r="B21" s="25">
        <v>1709626.4061688934</v>
      </c>
      <c r="C21" s="26">
        <v>183404.4951087649</v>
      </c>
      <c r="D21" s="26">
        <v>25867.29369722539</v>
      </c>
      <c r="E21" s="26">
        <v>1918898.1949748837</v>
      </c>
      <c r="F21" s="26">
        <v>806297.9238547451</v>
      </c>
      <c r="G21" s="27">
        <v>2725196.118829629</v>
      </c>
      <c r="H21" s="10"/>
      <c r="I21" s="6"/>
      <c r="J21" s="6"/>
      <c r="K21" s="6"/>
      <c r="L21" s="6"/>
      <c r="M21" s="6"/>
      <c r="N21" s="6"/>
    </row>
    <row r="22" spans="1:14" s="5" customFormat="1" ht="12.75">
      <c r="A22" s="24" t="s">
        <v>95</v>
      </c>
      <c r="B22" s="25">
        <v>2525323.0087442123</v>
      </c>
      <c r="C22" s="26">
        <v>430353.07550444105</v>
      </c>
      <c r="D22" s="26">
        <v>59174.832534772766</v>
      </c>
      <c r="E22" s="26">
        <v>3014850.9167834264</v>
      </c>
      <c r="F22" s="26">
        <v>1474143.7711628326</v>
      </c>
      <c r="G22" s="27">
        <v>4488994.687946259</v>
      </c>
      <c r="H22" s="10"/>
      <c r="I22" s="6"/>
      <c r="J22" s="6"/>
      <c r="K22" s="6"/>
      <c r="L22" s="6"/>
      <c r="M22" s="6"/>
      <c r="N22" s="6"/>
    </row>
    <row r="23" spans="1:14" s="5" customFormat="1" ht="12.75">
      <c r="A23" s="24" t="s">
        <v>16</v>
      </c>
      <c r="B23" s="25">
        <v>124466.38509177616</v>
      </c>
      <c r="C23" s="26">
        <v>9817.086689078757</v>
      </c>
      <c r="D23" s="26">
        <v>615.3925496524805</v>
      </c>
      <c r="E23" s="26">
        <v>134898.8643305074</v>
      </c>
      <c r="F23" s="26">
        <v>448396.42846147506</v>
      </c>
      <c r="G23" s="27">
        <v>583295.2927919824</v>
      </c>
      <c r="H23" s="10"/>
      <c r="I23" s="6"/>
      <c r="J23" s="6"/>
      <c r="K23" s="6"/>
      <c r="L23" s="6"/>
      <c r="M23" s="6"/>
      <c r="N23" s="6"/>
    </row>
    <row r="24" spans="1:14" s="5" customFormat="1" ht="12.75">
      <c r="A24" s="24"/>
      <c r="B24" s="28"/>
      <c r="C24" s="26"/>
      <c r="D24" s="26"/>
      <c r="E24" s="26"/>
      <c r="F24" s="26"/>
      <c r="G24" s="27"/>
      <c r="H24" s="10"/>
      <c r="I24" s="4"/>
      <c r="J24" s="6"/>
      <c r="K24" s="4"/>
      <c r="L24" s="6"/>
      <c r="M24" s="4"/>
      <c r="N24" s="6"/>
    </row>
    <row r="25" spans="1:14" s="15" customFormat="1" ht="13.5" thickBot="1">
      <c r="A25" s="29" t="s">
        <v>112</v>
      </c>
      <c r="B25" s="30">
        <f>SUM(B7:B24)</f>
        <v>16557584.424856197</v>
      </c>
      <c r="C25" s="31">
        <f>SUM(C7:C23)</f>
        <v>1866181.4036441522</v>
      </c>
      <c r="D25" s="31">
        <f>SUM(D7:D23)</f>
        <v>290326.2347377224</v>
      </c>
      <c r="E25" s="31">
        <f>SUM(E7:E23)</f>
        <v>18714092.063238073</v>
      </c>
      <c r="F25" s="31">
        <f>SUM(F7:F23)</f>
        <v>9157550.016493069</v>
      </c>
      <c r="G25" s="32">
        <f>SUM(G7:G23)</f>
        <v>27871642.07973114</v>
      </c>
      <c r="H25" s="11"/>
      <c r="I25" s="14"/>
      <c r="J25" s="14"/>
      <c r="K25" s="14"/>
      <c r="L25" s="14"/>
      <c r="M25" s="14"/>
      <c r="N25" s="14"/>
    </row>
    <row r="26" spans="1:8" ht="12.75">
      <c r="A26" s="33" t="s">
        <v>103</v>
      </c>
      <c r="B26" s="33"/>
      <c r="C26" s="34"/>
      <c r="D26" s="34"/>
      <c r="E26" s="34"/>
      <c r="F26" s="34"/>
      <c r="G26" s="34"/>
      <c r="H26" s="16"/>
    </row>
    <row r="27" spans="1:8" ht="12.75">
      <c r="A27" s="18" t="s">
        <v>104</v>
      </c>
      <c r="B27" s="17"/>
      <c r="C27" s="7"/>
      <c r="H27" s="16"/>
    </row>
    <row r="28" spans="1:8" ht="12.75">
      <c r="A28" s="18" t="s">
        <v>105</v>
      </c>
      <c r="B28" s="17"/>
      <c r="H28" s="16"/>
    </row>
    <row r="29" ht="12.75">
      <c r="H29" s="16"/>
    </row>
    <row r="30" ht="12.75">
      <c r="H30" s="16"/>
    </row>
    <row r="31" ht="12.75">
      <c r="H31" s="16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2" customWidth="1"/>
    <col min="2" max="2" width="15.57421875" style="2" customWidth="1"/>
    <col min="3" max="3" width="18.28125" style="2" customWidth="1"/>
    <col min="4" max="4" width="16.00390625" style="2" customWidth="1"/>
    <col min="5" max="5" width="16.57421875" style="2" customWidth="1"/>
    <col min="6" max="6" width="20.421875" style="2" customWidth="1"/>
    <col min="7" max="7" width="14.421875" style="2" customWidth="1"/>
    <col min="8" max="16384" width="11.421875" style="2" customWidth="1"/>
  </cols>
  <sheetData>
    <row r="1" spans="1:9" ht="18">
      <c r="A1" s="79" t="s">
        <v>86</v>
      </c>
      <c r="B1" s="79"/>
      <c r="C1" s="79"/>
      <c r="D1" s="79"/>
      <c r="E1" s="79"/>
      <c r="F1" s="79"/>
      <c r="G1" s="79"/>
      <c r="H1" s="1"/>
      <c r="I1" s="1"/>
    </row>
    <row r="3" spans="1:10" ht="15">
      <c r="A3" s="80" t="s">
        <v>114</v>
      </c>
      <c r="B3" s="80"/>
      <c r="C3" s="80"/>
      <c r="D3" s="80"/>
      <c r="E3" s="80"/>
      <c r="F3" s="80"/>
      <c r="G3" s="80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s="5" customFormat="1" ht="27" customHeight="1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  <c r="H5" s="4"/>
      <c r="I5" s="4"/>
      <c r="J5" s="4"/>
      <c r="L5" s="13"/>
    </row>
    <row r="6" spans="1:13" s="5" customFormat="1" ht="12.75">
      <c r="A6" s="20" t="s">
        <v>1</v>
      </c>
      <c r="B6" s="37">
        <v>20045</v>
      </c>
      <c r="C6" s="37">
        <v>2991</v>
      </c>
      <c r="D6" s="37">
        <v>1069493</v>
      </c>
      <c r="E6" s="37">
        <v>312921</v>
      </c>
      <c r="F6" s="38" t="s">
        <v>111</v>
      </c>
      <c r="G6" s="39">
        <f>SUM(B6:F6)</f>
        <v>1405450</v>
      </c>
      <c r="H6" s="6"/>
      <c r="I6" s="6"/>
      <c r="J6" s="6"/>
      <c r="K6" s="6"/>
      <c r="L6" s="6"/>
      <c r="M6" s="6"/>
    </row>
    <row r="7" spans="1:13" s="5" customFormat="1" ht="12.75">
      <c r="A7" s="24" t="s">
        <v>2</v>
      </c>
      <c r="B7" s="40">
        <v>8434</v>
      </c>
      <c r="C7" s="40">
        <v>157261</v>
      </c>
      <c r="D7" s="40">
        <v>281882</v>
      </c>
      <c r="E7" s="40">
        <v>3540</v>
      </c>
      <c r="F7" s="41" t="s">
        <v>111</v>
      </c>
      <c r="G7" s="42">
        <f aca="true" t="shared" si="0" ref="G7:G22">SUM(B7:F7)</f>
        <v>451117</v>
      </c>
      <c r="H7" s="6"/>
      <c r="I7" s="6"/>
      <c r="J7" s="6"/>
      <c r="K7" s="6"/>
      <c r="L7" s="6"/>
      <c r="M7" s="6"/>
    </row>
    <row r="8" spans="1:13" s="5" customFormat="1" ht="12.75">
      <c r="A8" s="24" t="s">
        <v>3</v>
      </c>
      <c r="B8" s="40">
        <v>113</v>
      </c>
      <c r="C8" s="40">
        <v>139461</v>
      </c>
      <c r="D8" s="40">
        <v>74682</v>
      </c>
      <c r="E8" s="41" t="s">
        <v>111</v>
      </c>
      <c r="F8" s="41" t="s">
        <v>111</v>
      </c>
      <c r="G8" s="42">
        <f t="shared" si="0"/>
        <v>214256</v>
      </c>
      <c r="H8" s="6"/>
      <c r="I8" s="6"/>
      <c r="J8" s="6"/>
      <c r="K8" s="6"/>
      <c r="L8" s="6"/>
      <c r="M8" s="6"/>
    </row>
    <row r="9" spans="1:13" s="5" customFormat="1" ht="14.25">
      <c r="A9" s="24" t="s">
        <v>94</v>
      </c>
      <c r="B9" s="40">
        <v>13067</v>
      </c>
      <c r="C9" s="40">
        <v>158783</v>
      </c>
      <c r="D9" s="40">
        <v>218647</v>
      </c>
      <c r="E9" s="41" t="s">
        <v>111</v>
      </c>
      <c r="F9" s="43">
        <v>114</v>
      </c>
      <c r="G9" s="42">
        <f t="shared" si="0"/>
        <v>390611</v>
      </c>
      <c r="H9" s="6"/>
      <c r="I9" s="6"/>
      <c r="J9" s="6"/>
      <c r="K9" s="6"/>
      <c r="L9" s="6"/>
      <c r="M9" s="6"/>
    </row>
    <row r="10" spans="1:13" s="5" customFormat="1" ht="12.75">
      <c r="A10" s="24" t="s">
        <v>5</v>
      </c>
      <c r="B10" s="40">
        <v>39572</v>
      </c>
      <c r="C10" s="40">
        <v>296567</v>
      </c>
      <c r="D10" s="40">
        <v>126525</v>
      </c>
      <c r="E10" s="41" t="s">
        <v>111</v>
      </c>
      <c r="F10" s="41" t="s">
        <v>111</v>
      </c>
      <c r="G10" s="42">
        <f t="shared" si="0"/>
        <v>462664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</v>
      </c>
      <c r="B11" s="40">
        <v>17044</v>
      </c>
      <c r="C11" s="40">
        <v>121188</v>
      </c>
      <c r="D11" s="40">
        <v>31320</v>
      </c>
      <c r="E11" s="41" t="s">
        <v>111</v>
      </c>
      <c r="F11" s="41" t="s">
        <v>111</v>
      </c>
      <c r="G11" s="42">
        <f t="shared" si="0"/>
        <v>169552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7</v>
      </c>
      <c r="B12" s="40">
        <v>77211</v>
      </c>
      <c r="C12" s="40">
        <v>657398</v>
      </c>
      <c r="D12" s="40">
        <v>843381</v>
      </c>
      <c r="E12" s="41" t="s">
        <v>111</v>
      </c>
      <c r="F12" s="41" t="s">
        <v>111</v>
      </c>
      <c r="G12" s="42">
        <f t="shared" si="0"/>
        <v>1577990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8</v>
      </c>
      <c r="B13" s="40">
        <v>67923</v>
      </c>
      <c r="C13" s="40">
        <v>230499</v>
      </c>
      <c r="D13" s="40">
        <v>1327791</v>
      </c>
      <c r="E13" s="41" t="s">
        <v>111</v>
      </c>
      <c r="F13" s="41" t="s">
        <v>111</v>
      </c>
      <c r="G13" s="42">
        <f t="shared" si="0"/>
        <v>1626213</v>
      </c>
      <c r="H13" s="6"/>
      <c r="I13" s="6"/>
      <c r="J13" s="6"/>
      <c r="K13" s="6"/>
      <c r="L13" s="6"/>
      <c r="M13" s="6"/>
    </row>
    <row r="14" spans="1:13" s="5" customFormat="1" ht="12.75">
      <c r="A14" s="24" t="s">
        <v>9</v>
      </c>
      <c r="B14" s="40">
        <v>3465</v>
      </c>
      <c r="C14" s="40">
        <v>3581</v>
      </c>
      <c r="D14" s="40">
        <v>179331</v>
      </c>
      <c r="E14" s="41" t="s">
        <v>111</v>
      </c>
      <c r="F14" s="41" t="s">
        <v>111</v>
      </c>
      <c r="G14" s="42">
        <f t="shared" si="0"/>
        <v>186377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10</v>
      </c>
      <c r="B15" s="40">
        <v>63923</v>
      </c>
      <c r="C15" s="40">
        <v>1101903</v>
      </c>
      <c r="D15" s="40">
        <v>1816492</v>
      </c>
      <c r="E15" s="41" t="s">
        <v>111</v>
      </c>
      <c r="F15" s="41" t="s">
        <v>111</v>
      </c>
      <c r="G15" s="42">
        <f t="shared" si="0"/>
        <v>2982318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11</v>
      </c>
      <c r="B16" s="40">
        <v>36291</v>
      </c>
      <c r="C16" s="40">
        <v>45919</v>
      </c>
      <c r="D16" s="40">
        <v>187876</v>
      </c>
      <c r="E16" s="41" t="s">
        <v>111</v>
      </c>
      <c r="F16" s="41" t="s">
        <v>111</v>
      </c>
      <c r="G16" s="42">
        <f t="shared" si="0"/>
        <v>270086</v>
      </c>
      <c r="I16" s="6"/>
      <c r="J16" s="6"/>
      <c r="K16" s="6"/>
      <c r="L16" s="6"/>
      <c r="M16" s="6"/>
    </row>
    <row r="17" spans="1:13" s="5" customFormat="1" ht="12.75">
      <c r="A17" s="24" t="s">
        <v>12</v>
      </c>
      <c r="B17" s="40">
        <v>169944</v>
      </c>
      <c r="C17" s="40">
        <v>549712</v>
      </c>
      <c r="D17" s="40">
        <v>2019941</v>
      </c>
      <c r="E17" s="41" t="s">
        <v>111</v>
      </c>
      <c r="F17" s="41" t="s">
        <v>111</v>
      </c>
      <c r="G17" s="42">
        <f t="shared" si="0"/>
        <v>2739597</v>
      </c>
      <c r="I17" s="6"/>
      <c r="J17" s="6"/>
      <c r="K17" s="6"/>
      <c r="L17" s="6"/>
      <c r="M17" s="6"/>
    </row>
    <row r="18" spans="1:13" s="5" customFormat="1" ht="12.75">
      <c r="A18" s="24" t="s">
        <v>13</v>
      </c>
      <c r="B18" s="40">
        <v>63292</v>
      </c>
      <c r="C18" s="40">
        <v>186599</v>
      </c>
      <c r="D18" s="40">
        <v>280407</v>
      </c>
      <c r="E18" s="41" t="s">
        <v>111</v>
      </c>
      <c r="F18" s="43">
        <v>224161</v>
      </c>
      <c r="G18" s="42">
        <f t="shared" si="0"/>
        <v>754459</v>
      </c>
      <c r="H18" s="10"/>
      <c r="I18" s="6"/>
      <c r="J18" s="6"/>
      <c r="K18" s="6"/>
      <c r="L18" s="6"/>
      <c r="M18" s="6"/>
    </row>
    <row r="19" spans="1:13" s="5" customFormat="1" ht="12.75">
      <c r="A19" s="24" t="s">
        <v>14</v>
      </c>
      <c r="B19" s="40">
        <v>53904</v>
      </c>
      <c r="C19" s="40">
        <v>61611</v>
      </c>
      <c r="D19" s="40">
        <v>200777</v>
      </c>
      <c r="E19" s="41" t="s">
        <v>111</v>
      </c>
      <c r="F19" s="41" t="s">
        <v>111</v>
      </c>
      <c r="G19" s="42">
        <f t="shared" si="0"/>
        <v>316292</v>
      </c>
      <c r="H19" s="10"/>
      <c r="I19" s="6"/>
      <c r="J19" s="6"/>
      <c r="K19" s="6"/>
      <c r="L19" s="6"/>
      <c r="M19" s="6"/>
    </row>
    <row r="20" spans="1:13" s="5" customFormat="1" ht="12.75">
      <c r="A20" s="24" t="s">
        <v>15</v>
      </c>
      <c r="B20" s="40">
        <v>29309</v>
      </c>
      <c r="C20" s="40">
        <v>121899</v>
      </c>
      <c r="D20" s="40">
        <v>1770043</v>
      </c>
      <c r="E20" s="41" t="s">
        <v>111</v>
      </c>
      <c r="F20" s="41" t="s">
        <v>111</v>
      </c>
      <c r="G20" s="42">
        <f t="shared" si="0"/>
        <v>1921251</v>
      </c>
      <c r="H20" s="10"/>
      <c r="I20" s="6"/>
      <c r="J20" s="6"/>
      <c r="K20" s="6"/>
      <c r="L20" s="6"/>
      <c r="M20" s="6"/>
    </row>
    <row r="21" spans="1:13" s="5" customFormat="1" ht="14.25">
      <c r="A21" s="24" t="s">
        <v>93</v>
      </c>
      <c r="B21" s="40">
        <v>389042</v>
      </c>
      <c r="C21" s="40">
        <v>295891</v>
      </c>
      <c r="D21" s="40">
        <v>1046977</v>
      </c>
      <c r="E21" s="41" t="s">
        <v>111</v>
      </c>
      <c r="F21" s="43">
        <v>754684</v>
      </c>
      <c r="G21" s="42">
        <f t="shared" si="0"/>
        <v>2486594</v>
      </c>
      <c r="H21" s="10"/>
      <c r="I21" s="6"/>
      <c r="J21" s="6"/>
      <c r="K21" s="6"/>
      <c r="L21" s="6"/>
      <c r="M21" s="6"/>
    </row>
    <row r="22" spans="1:13" s="5" customFormat="1" ht="12.75">
      <c r="A22" s="24" t="s">
        <v>16</v>
      </c>
      <c r="B22" s="40">
        <v>14121</v>
      </c>
      <c r="C22" s="40">
        <v>53323</v>
      </c>
      <c r="D22" s="40">
        <v>66361</v>
      </c>
      <c r="E22" s="40">
        <v>286.47</v>
      </c>
      <c r="F22" s="41" t="s">
        <v>111</v>
      </c>
      <c r="G22" s="42">
        <f t="shared" si="0"/>
        <v>134091.47</v>
      </c>
      <c r="H22" s="10"/>
      <c r="I22" s="6"/>
      <c r="J22" s="6"/>
      <c r="K22" s="6"/>
      <c r="L22" s="6"/>
      <c r="M22" s="6"/>
    </row>
    <row r="23" spans="1:13" s="5" customFormat="1" ht="12.75">
      <c r="A23" s="24"/>
      <c r="B23" s="44"/>
      <c r="C23" s="44"/>
      <c r="D23" s="44"/>
      <c r="E23" s="44"/>
      <c r="F23" s="43"/>
      <c r="G23" s="42"/>
      <c r="H23" s="10"/>
      <c r="I23" s="4"/>
      <c r="J23" s="6"/>
      <c r="K23" s="4"/>
      <c r="L23" s="4"/>
      <c r="M23" s="6"/>
    </row>
    <row r="24" spans="1:13" s="5" customFormat="1" ht="13.5" thickBot="1">
      <c r="A24" s="29" t="s">
        <v>112</v>
      </c>
      <c r="B24" s="45">
        <f aca="true" t="shared" si="1" ref="B24:G24">SUM(B6:B23)</f>
        <v>1066700</v>
      </c>
      <c r="C24" s="45">
        <f t="shared" si="1"/>
        <v>4184586</v>
      </c>
      <c r="D24" s="45">
        <f t="shared" si="1"/>
        <v>11541926</v>
      </c>
      <c r="E24" s="45">
        <f t="shared" si="1"/>
        <v>316747.47</v>
      </c>
      <c r="F24" s="45">
        <f t="shared" si="1"/>
        <v>978959</v>
      </c>
      <c r="G24" s="46">
        <f t="shared" si="1"/>
        <v>18088918.47</v>
      </c>
      <c r="H24" s="10"/>
      <c r="I24" s="6"/>
      <c r="J24" s="6"/>
      <c r="K24" s="6"/>
      <c r="L24" s="6"/>
      <c r="M24" s="6"/>
    </row>
    <row r="25" spans="1:13" s="5" customFormat="1" ht="14.25">
      <c r="A25" s="71" t="s">
        <v>123</v>
      </c>
      <c r="B25" s="48"/>
      <c r="C25" s="48"/>
      <c r="D25" s="48"/>
      <c r="E25" s="48"/>
      <c r="F25" s="48"/>
      <c r="G25" s="49"/>
      <c r="H25" s="6"/>
      <c r="I25" s="6"/>
      <c r="J25" s="6"/>
      <c r="K25" s="6"/>
      <c r="L25" s="6"/>
      <c r="M25" s="6"/>
    </row>
    <row r="26" spans="1:5" s="5" customFormat="1" ht="14.25">
      <c r="A26" s="72" t="s">
        <v>124</v>
      </c>
      <c r="B26" s="8"/>
      <c r="C26" s="8"/>
      <c r="D26" s="8"/>
      <c r="E26" s="8"/>
    </row>
    <row r="27" spans="1:5" ht="12.75">
      <c r="A27" s="85" t="s">
        <v>96</v>
      </c>
      <c r="B27" s="85"/>
      <c r="C27" s="7"/>
      <c r="D27" s="7"/>
      <c r="E27" s="7"/>
    </row>
    <row r="28" ht="12.75">
      <c r="C28" s="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79" t="s">
        <v>86</v>
      </c>
      <c r="B1" s="79"/>
      <c r="C1" s="79"/>
      <c r="D1" s="79"/>
      <c r="E1" s="79"/>
      <c r="F1" s="79"/>
      <c r="G1" s="79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80" t="s">
        <v>117</v>
      </c>
      <c r="B3" s="80"/>
      <c r="C3" s="80"/>
      <c r="D3" s="80"/>
      <c r="E3" s="80"/>
      <c r="F3" s="80"/>
      <c r="G3" s="80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ht="31.5" customHeight="1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  <c r="H5" s="12"/>
      <c r="K5" s="12"/>
      <c r="L5" s="12"/>
    </row>
    <row r="6" spans="1:12" ht="12.75">
      <c r="A6" s="20" t="s">
        <v>1</v>
      </c>
      <c r="B6" s="37">
        <v>16889</v>
      </c>
      <c r="C6" s="37">
        <v>5452</v>
      </c>
      <c r="D6" s="37">
        <v>316057</v>
      </c>
      <c r="E6" s="37">
        <v>295725</v>
      </c>
      <c r="F6" s="38" t="s">
        <v>111</v>
      </c>
      <c r="G6" s="39">
        <f>SUM(B6:F6)</f>
        <v>634123</v>
      </c>
      <c r="H6" s="12"/>
      <c r="K6" s="12"/>
      <c r="L6" s="12"/>
    </row>
    <row r="7" spans="1:12" ht="12.75">
      <c r="A7" s="24" t="s">
        <v>2</v>
      </c>
      <c r="B7" s="40">
        <v>3562</v>
      </c>
      <c r="C7" s="40">
        <v>173801</v>
      </c>
      <c r="D7" s="40">
        <v>131186</v>
      </c>
      <c r="E7" s="40">
        <v>4932</v>
      </c>
      <c r="F7" s="41" t="s">
        <v>111</v>
      </c>
      <c r="G7" s="42">
        <f aca="true" t="shared" si="0" ref="G7:G22">SUM(B7:F7)</f>
        <v>313481</v>
      </c>
      <c r="H7" s="12"/>
      <c r="K7" s="12"/>
      <c r="L7" s="12"/>
    </row>
    <row r="8" spans="1:12" ht="12.75">
      <c r="A8" s="24" t="s">
        <v>3</v>
      </c>
      <c r="B8" s="40">
        <v>53.23</v>
      </c>
      <c r="C8" s="40">
        <v>118028</v>
      </c>
      <c r="D8" s="40">
        <v>27121</v>
      </c>
      <c r="E8" s="41" t="s">
        <v>111</v>
      </c>
      <c r="F8" s="41" t="s">
        <v>111</v>
      </c>
      <c r="G8" s="42">
        <f t="shared" si="0"/>
        <v>145202.22999999998</v>
      </c>
      <c r="H8" s="12"/>
      <c r="K8" s="12"/>
      <c r="L8" s="12"/>
    </row>
    <row r="9" spans="1:12" ht="14.25">
      <c r="A9" s="24" t="s">
        <v>94</v>
      </c>
      <c r="B9" s="40">
        <v>2193</v>
      </c>
      <c r="C9" s="40">
        <v>52432</v>
      </c>
      <c r="D9" s="40">
        <v>49766</v>
      </c>
      <c r="E9" s="41" t="s">
        <v>111</v>
      </c>
      <c r="F9" s="43">
        <v>54.03</v>
      </c>
      <c r="G9" s="42">
        <f t="shared" si="0"/>
        <v>104445.03</v>
      </c>
      <c r="K9" s="12"/>
      <c r="L9" s="12"/>
    </row>
    <row r="10" spans="1:12" ht="12.75">
      <c r="A10" s="24" t="s">
        <v>5</v>
      </c>
      <c r="B10" s="40">
        <v>22087</v>
      </c>
      <c r="C10" s="40">
        <v>68817</v>
      </c>
      <c r="D10" s="40">
        <v>32945</v>
      </c>
      <c r="E10" s="41" t="s">
        <v>111</v>
      </c>
      <c r="F10" s="41" t="s">
        <v>111</v>
      </c>
      <c r="G10" s="42">
        <f t="shared" si="0"/>
        <v>123849</v>
      </c>
      <c r="K10" s="12"/>
      <c r="L10" s="12"/>
    </row>
    <row r="11" spans="1:12" ht="12.75">
      <c r="A11" s="24" t="s">
        <v>6</v>
      </c>
      <c r="B11" s="40">
        <v>5449</v>
      </c>
      <c r="C11" s="40">
        <v>56115</v>
      </c>
      <c r="D11" s="40">
        <v>70360</v>
      </c>
      <c r="E11" s="41" t="s">
        <v>111</v>
      </c>
      <c r="F11" s="41" t="s">
        <v>111</v>
      </c>
      <c r="G11" s="42">
        <f t="shared" si="0"/>
        <v>131924</v>
      </c>
      <c r="K11" s="12"/>
      <c r="L11" s="12"/>
    </row>
    <row r="12" spans="1:12" ht="12.75">
      <c r="A12" s="24" t="s">
        <v>7</v>
      </c>
      <c r="B12" s="40">
        <v>10620</v>
      </c>
      <c r="C12" s="40">
        <v>300726</v>
      </c>
      <c r="D12" s="40">
        <v>718975</v>
      </c>
      <c r="E12" s="41" t="s">
        <v>111</v>
      </c>
      <c r="F12" s="41" t="s">
        <v>111</v>
      </c>
      <c r="G12" s="42">
        <f t="shared" si="0"/>
        <v>1030321</v>
      </c>
      <c r="K12" s="12"/>
      <c r="L12" s="12"/>
    </row>
    <row r="13" spans="1:12" ht="12.75">
      <c r="A13" s="24" t="s">
        <v>8</v>
      </c>
      <c r="B13" s="40">
        <v>26594</v>
      </c>
      <c r="C13" s="40">
        <v>120227</v>
      </c>
      <c r="D13" s="40">
        <v>157449</v>
      </c>
      <c r="E13" s="41" t="s">
        <v>111</v>
      </c>
      <c r="F13" s="41" t="s">
        <v>111</v>
      </c>
      <c r="G13" s="42">
        <f t="shared" si="0"/>
        <v>304270</v>
      </c>
      <c r="K13" s="12"/>
      <c r="L13" s="12"/>
    </row>
    <row r="14" spans="1:8" ht="12.75">
      <c r="A14" s="24" t="s">
        <v>9</v>
      </c>
      <c r="B14" s="40">
        <v>2961</v>
      </c>
      <c r="C14" s="40">
        <v>1397</v>
      </c>
      <c r="D14" s="40">
        <v>32866</v>
      </c>
      <c r="E14" s="41" t="s">
        <v>111</v>
      </c>
      <c r="F14" s="41" t="s">
        <v>111</v>
      </c>
      <c r="G14" s="42">
        <f t="shared" si="0"/>
        <v>37224</v>
      </c>
      <c r="H14" s="12"/>
    </row>
    <row r="15" spans="1:8" ht="12.75">
      <c r="A15" s="24" t="s">
        <v>10</v>
      </c>
      <c r="B15" s="40">
        <v>21628</v>
      </c>
      <c r="C15" s="40">
        <v>526711</v>
      </c>
      <c r="D15" s="40">
        <v>1277074</v>
      </c>
      <c r="E15" s="41" t="s">
        <v>111</v>
      </c>
      <c r="F15" s="41" t="s">
        <v>111</v>
      </c>
      <c r="G15" s="42">
        <f t="shared" si="0"/>
        <v>1825413</v>
      </c>
      <c r="H15" s="12"/>
    </row>
    <row r="16" spans="1:8" ht="12.75">
      <c r="A16" s="24" t="s">
        <v>11</v>
      </c>
      <c r="B16" s="40">
        <v>12306</v>
      </c>
      <c r="C16" s="40">
        <v>14007</v>
      </c>
      <c r="D16" s="40">
        <v>123694</v>
      </c>
      <c r="E16" s="41" t="s">
        <v>111</v>
      </c>
      <c r="F16" s="41" t="s">
        <v>111</v>
      </c>
      <c r="G16" s="42">
        <f t="shared" si="0"/>
        <v>150007</v>
      </c>
      <c r="H16" s="12"/>
    </row>
    <row r="17" spans="1:8" ht="12.75">
      <c r="A17" s="24" t="s">
        <v>12</v>
      </c>
      <c r="B17" s="40">
        <v>39109</v>
      </c>
      <c r="C17" s="40">
        <v>61810</v>
      </c>
      <c r="D17" s="40">
        <v>724263</v>
      </c>
      <c r="E17" s="41" t="s">
        <v>111</v>
      </c>
      <c r="F17" s="41" t="s">
        <v>111</v>
      </c>
      <c r="G17" s="42">
        <f t="shared" si="0"/>
        <v>825182</v>
      </c>
      <c r="H17" s="12"/>
    </row>
    <row r="18" spans="1:8" ht="12.75">
      <c r="A18" s="24" t="s">
        <v>13</v>
      </c>
      <c r="B18" s="40">
        <v>31770</v>
      </c>
      <c r="C18" s="40">
        <v>121831</v>
      </c>
      <c r="D18" s="40">
        <v>208791</v>
      </c>
      <c r="E18" s="41" t="s">
        <v>111</v>
      </c>
      <c r="F18" s="43">
        <v>138489</v>
      </c>
      <c r="G18" s="42">
        <f t="shared" si="0"/>
        <v>500881</v>
      </c>
      <c r="H18" s="12"/>
    </row>
    <row r="19" spans="1:8" ht="12.75">
      <c r="A19" s="24" t="s">
        <v>14</v>
      </c>
      <c r="B19" s="40">
        <v>4136</v>
      </c>
      <c r="C19" s="40">
        <v>23651</v>
      </c>
      <c r="D19" s="40">
        <v>141941</v>
      </c>
      <c r="E19" s="41" t="s">
        <v>111</v>
      </c>
      <c r="F19" s="41" t="s">
        <v>111</v>
      </c>
      <c r="G19" s="42">
        <f t="shared" si="0"/>
        <v>169728</v>
      </c>
      <c r="H19" s="12"/>
    </row>
    <row r="20" spans="1:8" ht="12.75">
      <c r="A20" s="24" t="s">
        <v>15</v>
      </c>
      <c r="B20" s="40">
        <v>3129</v>
      </c>
      <c r="C20" s="40">
        <v>29426</v>
      </c>
      <c r="D20" s="40">
        <v>773428</v>
      </c>
      <c r="E20" s="41" t="s">
        <v>111</v>
      </c>
      <c r="F20" s="41" t="s">
        <v>111</v>
      </c>
      <c r="G20" s="42">
        <f t="shared" si="0"/>
        <v>805983</v>
      </c>
      <c r="H20" s="12"/>
    </row>
    <row r="21" spans="1:8" ht="14.25">
      <c r="A21" s="24" t="s">
        <v>93</v>
      </c>
      <c r="B21" s="40">
        <v>138807</v>
      </c>
      <c r="C21" s="40">
        <v>209532</v>
      </c>
      <c r="D21" s="40">
        <v>1380830</v>
      </c>
      <c r="E21" s="41" t="s">
        <v>111</v>
      </c>
      <c r="F21" s="43">
        <v>162740</v>
      </c>
      <c r="G21" s="42">
        <f t="shared" si="0"/>
        <v>1891909</v>
      </c>
      <c r="H21" s="12"/>
    </row>
    <row r="22" spans="1:8" ht="12.75">
      <c r="A22" s="24" t="s">
        <v>16</v>
      </c>
      <c r="B22" s="40">
        <v>13206</v>
      </c>
      <c r="C22" s="40">
        <v>29115</v>
      </c>
      <c r="D22" s="40">
        <v>387220</v>
      </c>
      <c r="E22" s="40">
        <v>13.14</v>
      </c>
      <c r="F22" s="41" t="s">
        <v>111</v>
      </c>
      <c r="G22" s="42">
        <f t="shared" si="0"/>
        <v>429554.14</v>
      </c>
      <c r="H22" s="12"/>
    </row>
    <row r="23" spans="1:8" ht="12.75">
      <c r="A23" s="24"/>
      <c r="B23" s="44"/>
      <c r="C23" s="44"/>
      <c r="D23" s="44"/>
      <c r="E23" s="44"/>
      <c r="F23" s="43"/>
      <c r="G23" s="42"/>
      <c r="H23" s="12"/>
    </row>
    <row r="24" spans="1:8" ht="13.5" thickBot="1">
      <c r="A24" s="29" t="s">
        <v>112</v>
      </c>
      <c r="B24" s="45">
        <f aca="true" t="shared" si="1" ref="B24:G24">SUM(B6:B23)</f>
        <v>354499.23</v>
      </c>
      <c r="C24" s="45">
        <f t="shared" si="1"/>
        <v>1913078</v>
      </c>
      <c r="D24" s="45">
        <f t="shared" si="1"/>
        <v>6553966</v>
      </c>
      <c r="E24" s="45">
        <f t="shared" si="1"/>
        <v>300670.14</v>
      </c>
      <c r="F24" s="45">
        <f t="shared" si="1"/>
        <v>301283.03</v>
      </c>
      <c r="G24" s="46">
        <f t="shared" si="1"/>
        <v>9423496.4</v>
      </c>
      <c r="H24" s="12"/>
    </row>
    <row r="25" spans="1:8" ht="14.25">
      <c r="A25" s="71" t="s">
        <v>115</v>
      </c>
      <c r="B25" s="49"/>
      <c r="C25" s="49"/>
      <c r="D25" s="49"/>
      <c r="E25" s="49"/>
      <c r="F25" s="49"/>
      <c r="G25" s="49"/>
      <c r="H25" s="12"/>
    </row>
    <row r="26" spans="1:8" ht="14.25">
      <c r="A26" s="72" t="s">
        <v>116</v>
      </c>
      <c r="B26" s="10"/>
      <c r="C26" s="10"/>
      <c r="D26" s="10"/>
      <c r="E26" s="10"/>
      <c r="F26" s="10"/>
      <c r="G26" s="11"/>
      <c r="H26" s="12"/>
    </row>
    <row r="27" spans="2:7" ht="12.75">
      <c r="B27" s="8"/>
      <c r="C27" s="8"/>
      <c r="D27" s="8"/>
      <c r="E27" s="8"/>
      <c r="F27" s="5"/>
      <c r="G27" s="5"/>
    </row>
    <row r="28" spans="1:7" ht="12.75">
      <c r="A28" s="2"/>
      <c r="B28" s="7"/>
      <c r="C28" s="7"/>
      <c r="D28" s="7"/>
      <c r="E28" s="7"/>
      <c r="F28" s="2"/>
      <c r="G28" s="2"/>
    </row>
    <row r="29" spans="1:7" ht="12.75">
      <c r="A29" s="2"/>
      <c r="B29" s="2"/>
      <c r="C29" s="7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79" t="s">
        <v>86</v>
      </c>
      <c r="B1" s="79"/>
      <c r="C1" s="79"/>
      <c r="D1" s="79"/>
      <c r="E1" s="79"/>
      <c r="F1" s="79"/>
      <c r="G1" s="79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80" t="s">
        <v>118</v>
      </c>
      <c r="B3" s="80"/>
      <c r="C3" s="80"/>
      <c r="D3" s="80"/>
      <c r="E3" s="80"/>
      <c r="F3" s="80"/>
      <c r="G3" s="80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6.25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</row>
    <row r="6" spans="1:7" ht="12.75">
      <c r="A6" s="20" t="s">
        <v>1</v>
      </c>
      <c r="B6" s="37">
        <v>36934</v>
      </c>
      <c r="C6" s="37">
        <v>8443</v>
      </c>
      <c r="D6" s="37">
        <v>1385550</v>
      </c>
      <c r="E6" s="37">
        <v>608646</v>
      </c>
      <c r="F6" s="38" t="s">
        <v>111</v>
      </c>
      <c r="G6" s="39">
        <f>SUM(B6:F6)</f>
        <v>2039573</v>
      </c>
    </row>
    <row r="7" spans="1:7" ht="12.75">
      <c r="A7" s="24" t="s">
        <v>2</v>
      </c>
      <c r="B7" s="40">
        <v>11996</v>
      </c>
      <c r="C7" s="40">
        <v>331062</v>
      </c>
      <c r="D7" s="40">
        <v>413068</v>
      </c>
      <c r="E7" s="40">
        <v>8472</v>
      </c>
      <c r="F7" s="41" t="s">
        <v>111</v>
      </c>
      <c r="G7" s="42">
        <f aca="true" t="shared" si="0" ref="G7:G22">SUM(B7:F7)</f>
        <v>764598</v>
      </c>
    </row>
    <row r="8" spans="1:7" ht="12.75">
      <c r="A8" s="24" t="s">
        <v>3</v>
      </c>
      <c r="B8" s="40">
        <v>166.23</v>
      </c>
      <c r="C8" s="40">
        <v>257489</v>
      </c>
      <c r="D8" s="40">
        <v>101803</v>
      </c>
      <c r="E8" s="41" t="s">
        <v>111</v>
      </c>
      <c r="F8" s="41" t="s">
        <v>111</v>
      </c>
      <c r="G8" s="42">
        <f t="shared" si="0"/>
        <v>359458.23</v>
      </c>
    </row>
    <row r="9" spans="1:7" ht="14.25">
      <c r="A9" s="24" t="s">
        <v>94</v>
      </c>
      <c r="B9" s="40">
        <v>15260</v>
      </c>
      <c r="C9" s="40">
        <v>211215</v>
      </c>
      <c r="D9" s="40">
        <v>268413</v>
      </c>
      <c r="E9" s="41" t="s">
        <v>111</v>
      </c>
      <c r="F9" s="43">
        <v>168.03</v>
      </c>
      <c r="G9" s="42">
        <f t="shared" si="0"/>
        <v>495056.03</v>
      </c>
    </row>
    <row r="10" spans="1:7" ht="12.75">
      <c r="A10" s="24" t="s">
        <v>5</v>
      </c>
      <c r="B10" s="40">
        <v>61659</v>
      </c>
      <c r="C10" s="40">
        <v>365384</v>
      </c>
      <c r="D10" s="40">
        <v>159470</v>
      </c>
      <c r="E10" s="41" t="s">
        <v>111</v>
      </c>
      <c r="F10" s="41" t="s">
        <v>111</v>
      </c>
      <c r="G10" s="42">
        <f t="shared" si="0"/>
        <v>586513</v>
      </c>
    </row>
    <row r="11" spans="1:7" ht="12.75">
      <c r="A11" s="24" t="s">
        <v>6</v>
      </c>
      <c r="B11" s="40">
        <v>22493</v>
      </c>
      <c r="C11" s="40">
        <v>177303</v>
      </c>
      <c r="D11" s="40">
        <v>101680</v>
      </c>
      <c r="E11" s="41" t="s">
        <v>111</v>
      </c>
      <c r="F11" s="41" t="s">
        <v>111</v>
      </c>
      <c r="G11" s="42">
        <f t="shared" si="0"/>
        <v>301476</v>
      </c>
    </row>
    <row r="12" spans="1:7" ht="12.75">
      <c r="A12" s="24" t="s">
        <v>7</v>
      </c>
      <c r="B12" s="40">
        <v>87831</v>
      </c>
      <c r="C12" s="40">
        <v>958124</v>
      </c>
      <c r="D12" s="40">
        <v>1562356</v>
      </c>
      <c r="E12" s="41" t="s">
        <v>111</v>
      </c>
      <c r="F12" s="41" t="s">
        <v>111</v>
      </c>
      <c r="G12" s="42">
        <f t="shared" si="0"/>
        <v>2608311</v>
      </c>
    </row>
    <row r="13" spans="1:7" ht="12.75">
      <c r="A13" s="24" t="s">
        <v>8</v>
      </c>
      <c r="B13" s="40">
        <v>94517</v>
      </c>
      <c r="C13" s="40">
        <v>350726</v>
      </c>
      <c r="D13" s="40">
        <v>1485240</v>
      </c>
      <c r="E13" s="41" t="s">
        <v>111</v>
      </c>
      <c r="F13" s="41" t="s">
        <v>111</v>
      </c>
      <c r="G13" s="42">
        <f t="shared" si="0"/>
        <v>1930483</v>
      </c>
    </row>
    <row r="14" spans="1:7" ht="12.75">
      <c r="A14" s="24" t="s">
        <v>9</v>
      </c>
      <c r="B14" s="40">
        <v>6426</v>
      </c>
      <c r="C14" s="40">
        <v>4978</v>
      </c>
      <c r="D14" s="40">
        <v>212197</v>
      </c>
      <c r="E14" s="41" t="s">
        <v>111</v>
      </c>
      <c r="F14" s="41" t="s">
        <v>111</v>
      </c>
      <c r="G14" s="42">
        <f t="shared" si="0"/>
        <v>223601</v>
      </c>
    </row>
    <row r="15" spans="1:7" ht="12.75">
      <c r="A15" s="24" t="s">
        <v>10</v>
      </c>
      <c r="B15" s="40">
        <v>85551</v>
      </c>
      <c r="C15" s="40">
        <v>1628614</v>
      </c>
      <c r="D15" s="40">
        <v>3093566</v>
      </c>
      <c r="E15" s="41" t="s">
        <v>111</v>
      </c>
      <c r="F15" s="41" t="s">
        <v>111</v>
      </c>
      <c r="G15" s="42">
        <f t="shared" si="0"/>
        <v>4807731</v>
      </c>
    </row>
    <row r="16" spans="1:7" ht="12.75">
      <c r="A16" s="24" t="s">
        <v>11</v>
      </c>
      <c r="B16" s="40">
        <v>48597</v>
      </c>
      <c r="C16" s="40">
        <v>59926</v>
      </c>
      <c r="D16" s="40">
        <v>311570</v>
      </c>
      <c r="E16" s="41" t="s">
        <v>111</v>
      </c>
      <c r="F16" s="41" t="s">
        <v>111</v>
      </c>
      <c r="G16" s="42">
        <f t="shared" si="0"/>
        <v>420093</v>
      </c>
    </row>
    <row r="17" spans="1:7" ht="12.75">
      <c r="A17" s="24" t="s">
        <v>12</v>
      </c>
      <c r="B17" s="40">
        <v>209053</v>
      </c>
      <c r="C17" s="40">
        <v>611522</v>
      </c>
      <c r="D17" s="40">
        <v>2744204</v>
      </c>
      <c r="E17" s="41" t="s">
        <v>111</v>
      </c>
      <c r="F17" s="41" t="s">
        <v>111</v>
      </c>
      <c r="G17" s="42">
        <f t="shared" si="0"/>
        <v>3564779</v>
      </c>
    </row>
    <row r="18" spans="1:7" ht="12.75">
      <c r="A18" s="24" t="s">
        <v>13</v>
      </c>
      <c r="B18" s="40">
        <v>95062</v>
      </c>
      <c r="C18" s="40">
        <v>308430</v>
      </c>
      <c r="D18" s="40">
        <v>489198</v>
      </c>
      <c r="E18" s="41" t="s">
        <v>111</v>
      </c>
      <c r="F18" s="43">
        <v>362650</v>
      </c>
      <c r="G18" s="42">
        <f t="shared" si="0"/>
        <v>1255340</v>
      </c>
    </row>
    <row r="19" spans="1:7" ht="12.75">
      <c r="A19" s="24" t="s">
        <v>14</v>
      </c>
      <c r="B19" s="40">
        <v>58040</v>
      </c>
      <c r="C19" s="40">
        <v>85262</v>
      </c>
      <c r="D19" s="40">
        <v>342718</v>
      </c>
      <c r="E19" s="41" t="s">
        <v>111</v>
      </c>
      <c r="F19" s="41" t="s">
        <v>111</v>
      </c>
      <c r="G19" s="42">
        <f t="shared" si="0"/>
        <v>486020</v>
      </c>
    </row>
    <row r="20" spans="1:7" ht="12.75">
      <c r="A20" s="24" t="s">
        <v>15</v>
      </c>
      <c r="B20" s="40">
        <v>32438</v>
      </c>
      <c r="C20" s="40">
        <v>151325</v>
      </c>
      <c r="D20" s="40">
        <v>2543471</v>
      </c>
      <c r="E20" s="41" t="s">
        <v>111</v>
      </c>
      <c r="F20" s="41" t="s">
        <v>111</v>
      </c>
      <c r="G20" s="42">
        <f t="shared" si="0"/>
        <v>2727234</v>
      </c>
    </row>
    <row r="21" spans="1:7" ht="14.25">
      <c r="A21" s="24" t="s">
        <v>93</v>
      </c>
      <c r="B21" s="40">
        <v>527849</v>
      </c>
      <c r="C21" s="40">
        <v>505423</v>
      </c>
      <c r="D21" s="40">
        <v>2427807</v>
      </c>
      <c r="E21" s="41" t="s">
        <v>111</v>
      </c>
      <c r="F21" s="43">
        <v>917424</v>
      </c>
      <c r="G21" s="42">
        <f t="shared" si="0"/>
        <v>4378503</v>
      </c>
    </row>
    <row r="22" spans="1:7" ht="12.75">
      <c r="A22" s="24" t="s">
        <v>16</v>
      </c>
      <c r="B22" s="40">
        <v>27327</v>
      </c>
      <c r="C22" s="40">
        <v>82438</v>
      </c>
      <c r="D22" s="40">
        <v>453581</v>
      </c>
      <c r="E22" s="40">
        <v>299.61</v>
      </c>
      <c r="F22" s="41" t="s">
        <v>111</v>
      </c>
      <c r="G22" s="42">
        <f t="shared" si="0"/>
        <v>563645.61</v>
      </c>
    </row>
    <row r="23" spans="1:7" ht="12.75">
      <c r="A23" s="24"/>
      <c r="B23" s="44"/>
      <c r="C23" s="44"/>
      <c r="D23" s="44"/>
      <c r="E23" s="44"/>
      <c r="F23" s="43"/>
      <c r="G23" s="42"/>
    </row>
    <row r="24" spans="1:7" ht="13.5" thickBot="1">
      <c r="A24" s="29" t="s">
        <v>112</v>
      </c>
      <c r="B24" s="45">
        <f aca="true" t="shared" si="1" ref="B24:G24">SUM(B6:B23)</f>
        <v>1421199.23</v>
      </c>
      <c r="C24" s="45">
        <f t="shared" si="1"/>
        <v>6097664</v>
      </c>
      <c r="D24" s="45">
        <f t="shared" si="1"/>
        <v>18095892</v>
      </c>
      <c r="E24" s="45">
        <f t="shared" si="1"/>
        <v>617417.61</v>
      </c>
      <c r="F24" s="45">
        <f t="shared" si="1"/>
        <v>1280242.03</v>
      </c>
      <c r="G24" s="46">
        <f t="shared" si="1"/>
        <v>27512414.869999997</v>
      </c>
    </row>
    <row r="25" spans="1:7" ht="14.25">
      <c r="A25" s="71" t="s">
        <v>123</v>
      </c>
      <c r="B25" s="49"/>
      <c r="C25" s="49"/>
      <c r="D25" s="49"/>
      <c r="E25" s="49"/>
      <c r="F25" s="49"/>
      <c r="G25" s="49"/>
    </row>
    <row r="26" spans="1:7" ht="14.25">
      <c r="A26" s="72" t="s">
        <v>116</v>
      </c>
      <c r="B26" s="10"/>
      <c r="C26" s="10"/>
      <c r="D26" s="10"/>
      <c r="E26" s="10"/>
      <c r="F26" s="10"/>
      <c r="G26" s="1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16.28125" style="2" customWidth="1"/>
    <col min="3" max="3" width="15.710937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6" ht="18">
      <c r="A1" s="79" t="s">
        <v>86</v>
      </c>
      <c r="B1" s="79"/>
      <c r="C1" s="79"/>
      <c r="D1" s="79"/>
      <c r="E1" s="79"/>
      <c r="F1" s="1"/>
    </row>
    <row r="3" spans="1:7" ht="15">
      <c r="A3" s="86" t="s">
        <v>109</v>
      </c>
      <c r="B3" s="87"/>
      <c r="C3" s="87"/>
      <c r="D3" s="87"/>
      <c r="E3" s="87"/>
      <c r="F3" s="3"/>
      <c r="G3" s="3"/>
    </row>
    <row r="4" spans="1:7" ht="15">
      <c r="A4" s="86" t="s">
        <v>119</v>
      </c>
      <c r="B4" s="87"/>
      <c r="C4" s="87"/>
      <c r="D4" s="87"/>
      <c r="E4" s="87"/>
      <c r="F4" s="3"/>
      <c r="G4" s="3"/>
    </row>
    <row r="5" spans="1:5" ht="13.5" thickBot="1">
      <c r="A5" s="19"/>
      <c r="B5" s="19"/>
      <c r="C5" s="19"/>
      <c r="D5" s="19"/>
      <c r="E5" s="19"/>
    </row>
    <row r="6" spans="1:7" s="5" customFormat="1" ht="12.75" customHeight="1">
      <c r="A6" s="88" t="s">
        <v>0</v>
      </c>
      <c r="B6" s="90" t="s">
        <v>17</v>
      </c>
      <c r="C6" s="90" t="s">
        <v>18</v>
      </c>
      <c r="D6" s="90" t="s">
        <v>19</v>
      </c>
      <c r="E6" s="92" t="s">
        <v>20</v>
      </c>
      <c r="F6" s="4"/>
      <c r="G6" s="4"/>
    </row>
    <row r="7" spans="1:7" s="5" customFormat="1" ht="17.25" customHeight="1" thickBot="1">
      <c r="A7" s="89"/>
      <c r="B7" s="91"/>
      <c r="C7" s="91"/>
      <c r="D7" s="91"/>
      <c r="E7" s="93"/>
      <c r="F7" s="4"/>
      <c r="G7" s="4"/>
    </row>
    <row r="8" spans="1:11" s="5" customFormat="1" ht="12.75">
      <c r="A8" s="20" t="s">
        <v>1</v>
      </c>
      <c r="B8" s="37">
        <v>506026</v>
      </c>
      <c r="C8" s="37">
        <v>562417</v>
      </c>
      <c r="D8" s="37">
        <v>337008</v>
      </c>
      <c r="E8" s="53">
        <v>1405451</v>
      </c>
      <c r="F8" s="6"/>
      <c r="G8" s="6"/>
      <c r="H8" s="6"/>
      <c r="I8" s="6"/>
      <c r="J8" s="6"/>
      <c r="K8" s="6"/>
    </row>
    <row r="9" spans="1:11" s="5" customFormat="1" ht="12.75">
      <c r="A9" s="24" t="s">
        <v>2</v>
      </c>
      <c r="B9" s="40">
        <v>35964</v>
      </c>
      <c r="C9" s="40">
        <v>386045</v>
      </c>
      <c r="D9" s="40">
        <v>29107</v>
      </c>
      <c r="E9" s="54">
        <v>451117</v>
      </c>
      <c r="F9" s="6"/>
      <c r="G9" s="6"/>
      <c r="H9" s="6"/>
      <c r="I9" s="6"/>
      <c r="J9" s="6"/>
      <c r="K9" s="6"/>
    </row>
    <row r="10" spans="1:11" s="5" customFormat="1" ht="12.75">
      <c r="A10" s="24" t="s">
        <v>3</v>
      </c>
      <c r="B10" s="40">
        <v>20248</v>
      </c>
      <c r="C10" s="40">
        <v>169279</v>
      </c>
      <c r="D10" s="40">
        <v>24730</v>
      </c>
      <c r="E10" s="54">
        <v>214257</v>
      </c>
      <c r="F10" s="6"/>
      <c r="G10" s="6"/>
      <c r="H10" s="6"/>
      <c r="I10" s="6"/>
      <c r="J10" s="6"/>
      <c r="K10" s="6"/>
    </row>
    <row r="11" spans="1:11" s="5" customFormat="1" ht="12.75">
      <c r="A11" s="24" t="s">
        <v>4</v>
      </c>
      <c r="B11" s="40">
        <v>178596</v>
      </c>
      <c r="C11" s="40">
        <v>159737</v>
      </c>
      <c r="D11" s="40">
        <v>52278</v>
      </c>
      <c r="E11" s="54">
        <v>390610</v>
      </c>
      <c r="F11" s="6"/>
      <c r="G11" s="6"/>
      <c r="H11" s="6"/>
      <c r="I11" s="6"/>
      <c r="J11" s="6"/>
      <c r="K11" s="6"/>
    </row>
    <row r="12" spans="1:11" s="5" customFormat="1" ht="12.75">
      <c r="A12" s="24" t="s">
        <v>5</v>
      </c>
      <c r="B12" s="40">
        <v>97299</v>
      </c>
      <c r="C12" s="40">
        <v>285246</v>
      </c>
      <c r="D12" s="40">
        <v>80120</v>
      </c>
      <c r="E12" s="54">
        <v>462664</v>
      </c>
      <c r="F12" s="6"/>
      <c r="G12" s="6"/>
      <c r="H12" s="6"/>
      <c r="I12" s="6"/>
      <c r="J12" s="6"/>
      <c r="K12" s="6"/>
    </row>
    <row r="13" spans="1:11" s="5" customFormat="1" ht="12.75">
      <c r="A13" s="24" t="s">
        <v>6</v>
      </c>
      <c r="B13" s="40">
        <v>47777</v>
      </c>
      <c r="C13" s="40">
        <v>100906</v>
      </c>
      <c r="D13" s="40">
        <v>20868</v>
      </c>
      <c r="E13" s="54">
        <v>169552</v>
      </c>
      <c r="F13" s="6"/>
      <c r="G13" s="6"/>
      <c r="H13" s="6"/>
      <c r="I13" s="6"/>
      <c r="J13" s="6"/>
      <c r="K13" s="6"/>
    </row>
    <row r="14" spans="1:11" s="5" customFormat="1" ht="12.75">
      <c r="A14" s="24" t="s">
        <v>7</v>
      </c>
      <c r="B14" s="40">
        <v>834575</v>
      </c>
      <c r="C14" s="40">
        <v>181621</v>
      </c>
      <c r="D14" s="40">
        <v>561794</v>
      </c>
      <c r="E14" s="54">
        <v>1577991</v>
      </c>
      <c r="F14" s="6"/>
      <c r="G14" s="6"/>
      <c r="H14" s="6"/>
      <c r="I14" s="6"/>
      <c r="J14" s="6"/>
      <c r="K14" s="6"/>
    </row>
    <row r="15" spans="1:11" s="5" customFormat="1" ht="12.75">
      <c r="A15" s="24" t="s">
        <v>8</v>
      </c>
      <c r="B15" s="40">
        <v>716058</v>
      </c>
      <c r="C15" s="40">
        <v>335117</v>
      </c>
      <c r="D15" s="40">
        <v>575037</v>
      </c>
      <c r="E15" s="54">
        <v>1626212</v>
      </c>
      <c r="F15" s="6"/>
      <c r="G15" s="6"/>
      <c r="H15" s="6"/>
      <c r="I15" s="6"/>
      <c r="J15" s="6"/>
      <c r="K15" s="6"/>
    </row>
    <row r="16" spans="1:11" s="5" customFormat="1" ht="12.75">
      <c r="A16" s="24" t="s">
        <v>9</v>
      </c>
      <c r="B16" s="40">
        <v>92236</v>
      </c>
      <c r="C16" s="40">
        <v>78731</v>
      </c>
      <c r="D16" s="40">
        <v>15410</v>
      </c>
      <c r="E16" s="54">
        <v>186377</v>
      </c>
      <c r="F16" s="6"/>
      <c r="G16" s="6"/>
      <c r="H16" s="6"/>
      <c r="I16" s="6"/>
      <c r="J16" s="6"/>
      <c r="K16" s="6"/>
    </row>
    <row r="17" spans="1:11" s="5" customFormat="1" ht="12.75">
      <c r="A17" s="24" t="s">
        <v>10</v>
      </c>
      <c r="B17" s="40">
        <v>906025</v>
      </c>
      <c r="C17" s="40">
        <v>1698476</v>
      </c>
      <c r="D17" s="40">
        <v>377817</v>
      </c>
      <c r="E17" s="54">
        <v>2982318</v>
      </c>
      <c r="F17" s="6"/>
      <c r="G17" s="6"/>
      <c r="H17" s="6"/>
      <c r="I17" s="6"/>
      <c r="J17" s="6"/>
      <c r="K17" s="6"/>
    </row>
    <row r="18" spans="1:11" s="5" customFormat="1" ht="12.75">
      <c r="A18" s="24" t="s">
        <v>11</v>
      </c>
      <c r="B18" s="40">
        <v>80009</v>
      </c>
      <c r="C18" s="40">
        <v>157249</v>
      </c>
      <c r="D18" s="40">
        <v>32828</v>
      </c>
      <c r="E18" s="54">
        <v>270086</v>
      </c>
      <c r="F18" s="6"/>
      <c r="G18" s="6"/>
      <c r="H18" s="6"/>
      <c r="I18" s="6"/>
      <c r="J18" s="6"/>
      <c r="K18" s="6"/>
    </row>
    <row r="19" spans="1:11" s="5" customFormat="1" ht="12.75">
      <c r="A19" s="24" t="s">
        <v>12</v>
      </c>
      <c r="B19" s="40">
        <v>1103669</v>
      </c>
      <c r="C19" s="40">
        <v>1100444</v>
      </c>
      <c r="D19" s="40">
        <v>535484</v>
      </c>
      <c r="E19" s="54">
        <v>2739598</v>
      </c>
      <c r="F19" s="6"/>
      <c r="G19" s="6"/>
      <c r="H19" s="6"/>
      <c r="I19" s="6"/>
      <c r="J19" s="6"/>
      <c r="K19" s="6"/>
    </row>
    <row r="20" spans="1:11" s="5" customFormat="1" ht="12.75">
      <c r="A20" s="24" t="s">
        <v>13</v>
      </c>
      <c r="B20" s="40">
        <v>530429</v>
      </c>
      <c r="C20" s="40">
        <v>71598</v>
      </c>
      <c r="D20" s="40">
        <v>152433</v>
      </c>
      <c r="E20" s="54">
        <v>754459</v>
      </c>
      <c r="F20" s="6"/>
      <c r="G20" s="6"/>
      <c r="H20" s="6"/>
      <c r="I20" s="6"/>
      <c r="J20" s="6"/>
      <c r="K20" s="6"/>
    </row>
    <row r="21" spans="1:11" s="5" customFormat="1" ht="12.75">
      <c r="A21" s="24" t="s">
        <v>14</v>
      </c>
      <c r="B21" s="40">
        <v>270621</v>
      </c>
      <c r="C21" s="40" t="s">
        <v>21</v>
      </c>
      <c r="D21" s="40">
        <v>45670</v>
      </c>
      <c r="E21" s="54">
        <v>316292</v>
      </c>
      <c r="F21" s="6"/>
      <c r="G21" s="6"/>
      <c r="H21" s="6"/>
      <c r="I21" s="6"/>
      <c r="J21" s="6"/>
      <c r="K21" s="6"/>
    </row>
    <row r="22" spans="1:11" s="5" customFormat="1" ht="12.75">
      <c r="A22" s="24" t="s">
        <v>15</v>
      </c>
      <c r="B22" s="40">
        <v>121648</v>
      </c>
      <c r="C22" s="40">
        <v>1643561</v>
      </c>
      <c r="D22" s="40">
        <v>156041</v>
      </c>
      <c r="E22" s="54">
        <v>1921250</v>
      </c>
      <c r="F22" s="6"/>
      <c r="G22" s="6"/>
      <c r="H22" s="6"/>
      <c r="I22" s="6"/>
      <c r="J22" s="6"/>
      <c r="K22" s="6"/>
    </row>
    <row r="23" spans="1:11" s="5" customFormat="1" ht="12.75">
      <c r="A23" s="24" t="s">
        <v>95</v>
      </c>
      <c r="B23" s="40">
        <v>618263.22</v>
      </c>
      <c r="C23" s="40">
        <v>1511742.98</v>
      </c>
      <c r="D23" s="40">
        <v>356588.59</v>
      </c>
      <c r="E23" s="54">
        <v>2486594.79</v>
      </c>
      <c r="F23" s="6"/>
      <c r="G23" s="6"/>
      <c r="H23" s="6"/>
      <c r="I23" s="6"/>
      <c r="J23" s="6"/>
      <c r="K23" s="6"/>
    </row>
    <row r="24" spans="1:11" s="5" customFormat="1" ht="12.75">
      <c r="A24" s="24" t="s">
        <v>16</v>
      </c>
      <c r="B24" s="40">
        <v>81759</v>
      </c>
      <c r="C24" s="40">
        <v>36474</v>
      </c>
      <c r="D24" s="40">
        <v>15858</v>
      </c>
      <c r="E24" s="54">
        <v>134091</v>
      </c>
      <c r="F24" s="6"/>
      <c r="G24" s="6"/>
      <c r="H24" s="6"/>
      <c r="I24" s="6"/>
      <c r="J24" s="6"/>
      <c r="K24" s="6"/>
    </row>
    <row r="25" spans="1:11" s="5" customFormat="1" ht="12.75">
      <c r="A25" s="24"/>
      <c r="B25" s="44"/>
      <c r="C25" s="44"/>
      <c r="D25" s="44"/>
      <c r="E25" s="55"/>
      <c r="F25" s="4"/>
      <c r="G25" s="6"/>
      <c r="H25" s="4"/>
      <c r="I25" s="6"/>
      <c r="J25" s="4"/>
      <c r="K25" s="6"/>
    </row>
    <row r="26" spans="1:11" s="5" customFormat="1" ht="13.5" thickBot="1">
      <c r="A26" s="29" t="s">
        <v>112</v>
      </c>
      <c r="B26" s="45">
        <f>SUM(B8:B25)</f>
        <v>6241202.22</v>
      </c>
      <c r="C26" s="45">
        <f>SUM(C8:C25)</f>
        <v>8478643.98</v>
      </c>
      <c r="D26" s="45">
        <f>SUM(D8:D25)</f>
        <v>3369071.59</v>
      </c>
      <c r="E26" s="46">
        <f>SUM(E8:E25)</f>
        <v>18088919.79</v>
      </c>
      <c r="F26" s="6"/>
      <c r="G26" s="6"/>
      <c r="H26" s="6"/>
      <c r="I26" s="6"/>
      <c r="J26" s="6"/>
      <c r="K26" s="6"/>
    </row>
    <row r="27" spans="1:5" s="5" customFormat="1" ht="12.75">
      <c r="A27" s="56" t="s">
        <v>125</v>
      </c>
      <c r="B27" s="57"/>
      <c r="C27" s="57"/>
      <c r="D27" s="57"/>
      <c r="E27" s="57"/>
    </row>
    <row r="28" ht="12.75">
      <c r="C28" s="7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79" t="s">
        <v>86</v>
      </c>
      <c r="B1" s="79"/>
      <c r="C1" s="79"/>
      <c r="D1" s="79"/>
      <c r="E1" s="79"/>
      <c r="F1" s="1"/>
      <c r="G1" s="1"/>
      <c r="H1" s="1"/>
      <c r="I1" s="1"/>
      <c r="J1" s="1"/>
    </row>
    <row r="3" spans="1:11" ht="15">
      <c r="A3" s="86" t="s">
        <v>110</v>
      </c>
      <c r="B3" s="87"/>
      <c r="C3" s="87"/>
      <c r="D3" s="87"/>
      <c r="E3" s="87"/>
      <c r="F3" s="3"/>
      <c r="G3" s="3"/>
      <c r="H3" s="3"/>
      <c r="I3" s="3"/>
      <c r="J3" s="3"/>
      <c r="K3" s="3"/>
    </row>
    <row r="4" spans="1:11" ht="15">
      <c r="A4" s="86" t="s">
        <v>121</v>
      </c>
      <c r="B4" s="87"/>
      <c r="C4" s="87"/>
      <c r="D4" s="87"/>
      <c r="E4" s="87"/>
      <c r="F4" s="3"/>
      <c r="G4" s="3"/>
      <c r="H4" s="3"/>
      <c r="I4" s="3"/>
      <c r="J4" s="3"/>
      <c r="K4" s="3"/>
    </row>
    <row r="5" spans="1:5" ht="13.5" thickBot="1">
      <c r="A5" s="19"/>
      <c r="B5" s="19"/>
      <c r="C5" s="19"/>
      <c r="D5" s="19"/>
      <c r="E5" s="19"/>
    </row>
    <row r="6" spans="1:11" s="5" customFormat="1" ht="12.75" customHeight="1">
      <c r="A6" s="88" t="s">
        <v>0</v>
      </c>
      <c r="B6" s="90" t="s">
        <v>22</v>
      </c>
      <c r="C6" s="90" t="s">
        <v>23</v>
      </c>
      <c r="D6" s="90" t="s">
        <v>24</v>
      </c>
      <c r="E6" s="92" t="s">
        <v>20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89"/>
      <c r="B7" s="91"/>
      <c r="C7" s="91"/>
      <c r="D7" s="91"/>
      <c r="E7" s="93"/>
      <c r="F7" s="4"/>
      <c r="G7" s="4"/>
      <c r="H7" s="4"/>
      <c r="I7" s="4"/>
      <c r="J7" s="4"/>
      <c r="K7" s="4"/>
    </row>
    <row r="8" spans="1:15" s="5" customFormat="1" ht="12.75">
      <c r="A8" s="20" t="s">
        <v>1</v>
      </c>
      <c r="B8" s="37">
        <v>794221</v>
      </c>
      <c r="C8" s="37">
        <v>568786</v>
      </c>
      <c r="D8" s="37">
        <v>42444</v>
      </c>
      <c r="E8" s="53">
        <v>1405451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2</v>
      </c>
      <c r="B9" s="40">
        <v>98524</v>
      </c>
      <c r="C9" s="40">
        <v>313165</v>
      </c>
      <c r="D9" s="40">
        <v>39428</v>
      </c>
      <c r="E9" s="54">
        <v>451117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3</v>
      </c>
      <c r="B10" s="40">
        <v>41909</v>
      </c>
      <c r="C10" s="40">
        <v>153858</v>
      </c>
      <c r="D10" s="40">
        <v>18490</v>
      </c>
      <c r="E10" s="54">
        <v>214257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4</v>
      </c>
      <c r="B11" s="40">
        <v>217903</v>
      </c>
      <c r="C11" s="40">
        <v>167513</v>
      </c>
      <c r="D11" s="40">
        <v>5194</v>
      </c>
      <c r="E11" s="54">
        <v>390610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5</v>
      </c>
      <c r="B12" s="40">
        <v>183446</v>
      </c>
      <c r="C12" s="40">
        <v>271584</v>
      </c>
      <c r="D12" s="40">
        <v>7634</v>
      </c>
      <c r="E12" s="54">
        <v>462664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6</v>
      </c>
      <c r="B13" s="40">
        <v>62988</v>
      </c>
      <c r="C13" s="40">
        <v>103409</v>
      </c>
      <c r="D13" s="40">
        <v>3154</v>
      </c>
      <c r="E13" s="54">
        <v>169552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7</v>
      </c>
      <c r="B14" s="40">
        <v>1044096</v>
      </c>
      <c r="C14" s="40">
        <v>528829</v>
      </c>
      <c r="D14" s="40">
        <v>5065</v>
      </c>
      <c r="E14" s="54">
        <v>1577991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8</v>
      </c>
      <c r="B15" s="40">
        <v>1010443</v>
      </c>
      <c r="C15" s="40">
        <v>568361</v>
      </c>
      <c r="D15" s="40">
        <v>47408</v>
      </c>
      <c r="E15" s="54">
        <v>1626212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9</v>
      </c>
      <c r="B16" s="40">
        <v>126550</v>
      </c>
      <c r="C16" s="40">
        <v>58019</v>
      </c>
      <c r="D16" s="40">
        <v>1808</v>
      </c>
      <c r="E16" s="54">
        <v>186377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10</v>
      </c>
      <c r="B17" s="40">
        <v>1402376</v>
      </c>
      <c r="C17" s="40">
        <v>1539065</v>
      </c>
      <c r="D17" s="40">
        <v>40878</v>
      </c>
      <c r="E17" s="54">
        <v>2982318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11</v>
      </c>
      <c r="B18" s="40">
        <v>100526</v>
      </c>
      <c r="C18" s="40">
        <v>164672</v>
      </c>
      <c r="D18" s="40">
        <v>4889</v>
      </c>
      <c r="E18" s="54">
        <v>270086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12</v>
      </c>
      <c r="B19" s="40">
        <v>1421780</v>
      </c>
      <c r="C19" s="40">
        <v>1300674</v>
      </c>
      <c r="D19" s="40">
        <v>17143</v>
      </c>
      <c r="E19" s="54">
        <v>2739598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13</v>
      </c>
      <c r="B20" s="40">
        <v>568594.08</v>
      </c>
      <c r="C20" s="40">
        <v>181121.9</v>
      </c>
      <c r="D20" s="40">
        <v>4742.66</v>
      </c>
      <c r="E20" s="54">
        <v>754458.64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14</v>
      </c>
      <c r="B21" s="40">
        <v>301047</v>
      </c>
      <c r="C21" s="40">
        <v>14328</v>
      </c>
      <c r="D21" s="40">
        <v>917</v>
      </c>
      <c r="E21" s="54">
        <v>316292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15</v>
      </c>
      <c r="B22" s="40">
        <v>606946</v>
      </c>
      <c r="C22" s="40">
        <v>1200225</v>
      </c>
      <c r="D22" s="40">
        <v>114079</v>
      </c>
      <c r="E22" s="54">
        <v>1921250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95</v>
      </c>
      <c r="B23" s="40">
        <v>598517.56</v>
      </c>
      <c r="C23" s="40">
        <v>463534.22</v>
      </c>
      <c r="D23" s="40">
        <v>1053.36</v>
      </c>
      <c r="E23" s="54">
        <v>1063105.13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 t="s">
        <v>16</v>
      </c>
      <c r="B24" s="40">
        <v>68372</v>
      </c>
      <c r="C24" s="40">
        <v>64483</v>
      </c>
      <c r="D24" s="40">
        <v>1236</v>
      </c>
      <c r="E24" s="54">
        <v>134091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5" customFormat="1" ht="12.75">
      <c r="A25" s="24"/>
      <c r="B25" s="44"/>
      <c r="C25" s="44"/>
      <c r="D25" s="44"/>
      <c r="E25" s="55"/>
      <c r="F25" s="4"/>
      <c r="G25" s="6"/>
      <c r="H25" s="4"/>
      <c r="I25" s="6"/>
      <c r="J25" s="4"/>
      <c r="K25" s="6"/>
      <c r="L25" s="4"/>
      <c r="M25" s="6"/>
      <c r="N25" s="4"/>
      <c r="O25" s="6"/>
    </row>
    <row r="26" spans="1:15" s="5" customFormat="1" ht="13.5" thickBot="1">
      <c r="A26" s="29" t="s">
        <v>120</v>
      </c>
      <c r="B26" s="45">
        <f>SUM(B8:B25)</f>
        <v>8648238.64</v>
      </c>
      <c r="C26" s="45">
        <f>SUM(C8:C25)</f>
        <v>7661627.12</v>
      </c>
      <c r="D26" s="45">
        <f>SUM(D8:D25)</f>
        <v>355563.02</v>
      </c>
      <c r="E26" s="46">
        <f>SUM(E8:E25)</f>
        <v>16665429.77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s="5" customFormat="1" ht="22.5" customHeight="1">
      <c r="A27" s="94" t="s">
        <v>126</v>
      </c>
      <c r="B27" s="94"/>
      <c r="C27" s="94"/>
      <c r="D27" s="94"/>
      <c r="E27" s="94"/>
    </row>
    <row r="28" ht="12.75">
      <c r="C28" s="7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S2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1.421875" style="2" customWidth="1"/>
    <col min="2" max="3" width="13.00390625" style="2" customWidth="1"/>
    <col min="4" max="4" width="15.57421875" style="2" customWidth="1"/>
    <col min="5" max="5" width="14.28125" style="2" customWidth="1"/>
    <col min="6" max="8" width="13.00390625" style="2" customWidth="1"/>
    <col min="9" max="9" width="17.140625" style="2" customWidth="1"/>
    <col min="10" max="16384" width="11.421875" style="2" customWidth="1"/>
  </cols>
  <sheetData>
    <row r="1" spans="1:14" ht="18" customHeight="1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</row>
    <row r="3" spans="1:15" ht="15">
      <c r="A3" s="80" t="s">
        <v>106</v>
      </c>
      <c r="B3" s="96"/>
      <c r="C3" s="96"/>
      <c r="D3" s="96"/>
      <c r="E3" s="96"/>
      <c r="F3" s="96"/>
      <c r="G3" s="96"/>
      <c r="H3" s="96"/>
      <c r="I3" s="96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88" t="s">
        <v>0</v>
      </c>
      <c r="B5" s="98" t="s">
        <v>25</v>
      </c>
      <c r="C5" s="99"/>
      <c r="D5" s="99"/>
      <c r="E5" s="102"/>
      <c r="F5" s="98" t="s">
        <v>26</v>
      </c>
      <c r="G5" s="99"/>
      <c r="H5" s="99"/>
      <c r="I5" s="99"/>
      <c r="J5" s="4"/>
      <c r="K5" s="4"/>
      <c r="L5" s="4"/>
      <c r="M5" s="4"/>
      <c r="N5" s="4"/>
      <c r="O5" s="4"/>
    </row>
    <row r="6" spans="1:15" s="5" customFormat="1" ht="13.5" customHeight="1">
      <c r="A6" s="97"/>
      <c r="B6" s="95" t="s">
        <v>27</v>
      </c>
      <c r="C6" s="95" t="s">
        <v>43</v>
      </c>
      <c r="D6" s="95" t="s">
        <v>28</v>
      </c>
      <c r="E6" s="95" t="s">
        <v>29</v>
      </c>
      <c r="F6" s="95" t="s">
        <v>27</v>
      </c>
      <c r="G6" s="95" t="s">
        <v>44</v>
      </c>
      <c r="H6" s="95" t="s">
        <v>28</v>
      </c>
      <c r="I6" s="100" t="s">
        <v>29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89"/>
      <c r="B7" s="91"/>
      <c r="C7" s="91"/>
      <c r="D7" s="91"/>
      <c r="E7" s="91" t="s">
        <v>29</v>
      </c>
      <c r="F7" s="91"/>
      <c r="G7" s="91"/>
      <c r="H7" s="91"/>
      <c r="I7" s="101" t="s">
        <v>29</v>
      </c>
      <c r="J7" s="4"/>
      <c r="K7" s="4"/>
      <c r="L7" s="4"/>
      <c r="M7" s="4"/>
      <c r="N7" s="4"/>
      <c r="O7" s="4"/>
    </row>
    <row r="8" spans="1:19" s="5" customFormat="1" ht="12.75">
      <c r="A8" s="20" t="s">
        <v>1</v>
      </c>
      <c r="B8" s="37">
        <v>1998</v>
      </c>
      <c r="C8" s="37">
        <v>133092754</v>
      </c>
      <c r="D8" s="37">
        <v>688061951</v>
      </c>
      <c r="E8" s="37">
        <v>937470406</v>
      </c>
      <c r="F8" s="37" t="s">
        <v>30</v>
      </c>
      <c r="G8" s="37">
        <v>90397515</v>
      </c>
      <c r="H8" s="37">
        <v>478465099</v>
      </c>
      <c r="I8" s="58">
        <v>462474516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24" t="s">
        <v>2</v>
      </c>
      <c r="B9" s="40">
        <v>1998</v>
      </c>
      <c r="C9" s="40">
        <v>47300541</v>
      </c>
      <c r="D9" s="40">
        <v>262047945</v>
      </c>
      <c r="E9" s="40">
        <v>385021574</v>
      </c>
      <c r="F9" s="40">
        <v>1988</v>
      </c>
      <c r="G9" s="40">
        <v>32577250</v>
      </c>
      <c r="H9" s="40">
        <v>175998280</v>
      </c>
      <c r="I9" s="59">
        <v>253325257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24" t="s">
        <v>3</v>
      </c>
      <c r="B10" s="40">
        <v>2000</v>
      </c>
      <c r="C10" s="40">
        <v>25206929</v>
      </c>
      <c r="D10" s="40">
        <v>139995412</v>
      </c>
      <c r="E10" s="40">
        <v>183575264</v>
      </c>
      <c r="F10" s="40" t="s">
        <v>31</v>
      </c>
      <c r="G10" s="40">
        <v>19309309</v>
      </c>
      <c r="H10" s="40">
        <v>97309277</v>
      </c>
      <c r="I10" s="59">
        <v>143762246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24" t="s">
        <v>4</v>
      </c>
      <c r="B11" s="40">
        <v>2005</v>
      </c>
      <c r="C11" s="40">
        <v>54816506</v>
      </c>
      <c r="D11" s="40">
        <v>226980023</v>
      </c>
      <c r="E11" s="40">
        <v>323524187</v>
      </c>
      <c r="F11" s="40">
        <v>1996</v>
      </c>
      <c r="G11" s="40">
        <v>43727142</v>
      </c>
      <c r="H11" s="40">
        <v>181805593</v>
      </c>
      <c r="I11" s="59">
        <v>325466402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24" t="s">
        <v>5</v>
      </c>
      <c r="B12" s="40">
        <v>1999</v>
      </c>
      <c r="C12" s="40">
        <v>54651039</v>
      </c>
      <c r="D12" s="40">
        <v>266606811</v>
      </c>
      <c r="E12" s="40">
        <v>441259193</v>
      </c>
      <c r="F12" s="40" t="s">
        <v>32</v>
      </c>
      <c r="G12" s="40">
        <v>45349058</v>
      </c>
      <c r="H12" s="40">
        <v>230248092</v>
      </c>
      <c r="I12" s="59">
        <v>360845645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24" t="s">
        <v>6</v>
      </c>
      <c r="B13" s="40">
        <v>1999</v>
      </c>
      <c r="C13" s="40">
        <v>15516950</v>
      </c>
      <c r="D13" s="40">
        <v>117714161</v>
      </c>
      <c r="E13" s="40">
        <v>124166834</v>
      </c>
      <c r="F13" s="40">
        <v>1987</v>
      </c>
      <c r="G13" s="40">
        <v>9569904</v>
      </c>
      <c r="H13" s="40">
        <v>85416491</v>
      </c>
      <c r="I13" s="59">
        <v>116472292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>
      <c r="A14" s="24" t="s">
        <v>7</v>
      </c>
      <c r="B14" s="40" t="s">
        <v>33</v>
      </c>
      <c r="C14" s="40">
        <v>74338313</v>
      </c>
      <c r="D14" s="40">
        <v>734991219</v>
      </c>
      <c r="E14" s="40">
        <v>1352197973</v>
      </c>
      <c r="F14" s="40" t="s">
        <v>34</v>
      </c>
      <c r="G14" s="40">
        <v>44575286</v>
      </c>
      <c r="H14" s="40">
        <v>489142878</v>
      </c>
      <c r="I14" s="59">
        <v>932225755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>
      <c r="A15" s="24" t="s">
        <v>8</v>
      </c>
      <c r="B15" s="40" t="s">
        <v>35</v>
      </c>
      <c r="C15" s="40">
        <v>118157125</v>
      </c>
      <c r="D15" s="40">
        <v>1035407888</v>
      </c>
      <c r="E15" s="40">
        <v>1638995489</v>
      </c>
      <c r="F15" s="40" t="s">
        <v>32</v>
      </c>
      <c r="G15" s="40">
        <v>80040743</v>
      </c>
      <c r="H15" s="40">
        <v>798899957</v>
      </c>
      <c r="I15" s="59">
        <v>1470239766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24" t="s">
        <v>9</v>
      </c>
      <c r="B16" s="40">
        <v>1999</v>
      </c>
      <c r="C16" s="40">
        <v>7525457</v>
      </c>
      <c r="D16" s="40">
        <v>62796997</v>
      </c>
      <c r="E16" s="40">
        <v>103509384</v>
      </c>
      <c r="F16" s="40" t="s">
        <v>30</v>
      </c>
      <c r="G16" s="40">
        <v>5451412</v>
      </c>
      <c r="H16" s="40">
        <v>45923035</v>
      </c>
      <c r="I16" s="59">
        <v>55511419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24" t="s">
        <v>10</v>
      </c>
      <c r="B17" s="40" t="s">
        <v>36</v>
      </c>
      <c r="C17" s="40">
        <v>153771658</v>
      </c>
      <c r="D17" s="40">
        <v>1210642112</v>
      </c>
      <c r="E17" s="40">
        <v>1987334660</v>
      </c>
      <c r="F17" s="40" t="s">
        <v>37</v>
      </c>
      <c r="G17" s="40">
        <v>86602609</v>
      </c>
      <c r="H17" s="40">
        <v>740246643</v>
      </c>
      <c r="I17" s="59">
        <v>1349090285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24" t="s">
        <v>11</v>
      </c>
      <c r="B18" s="40">
        <v>2000</v>
      </c>
      <c r="C18" s="40">
        <v>10895345</v>
      </c>
      <c r="D18" s="40">
        <v>83508240</v>
      </c>
      <c r="E18" s="40">
        <v>115452507</v>
      </c>
      <c r="F18" s="40">
        <v>1990</v>
      </c>
      <c r="G18" s="40">
        <v>6798903</v>
      </c>
      <c r="H18" s="40">
        <v>56094587</v>
      </c>
      <c r="I18" s="59">
        <v>85226136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24" t="s">
        <v>12</v>
      </c>
      <c r="B19" s="40" t="s">
        <v>38</v>
      </c>
      <c r="C19" s="40">
        <v>83734225</v>
      </c>
      <c r="D19" s="40">
        <v>858701263</v>
      </c>
      <c r="E19" s="40">
        <v>1539020381</v>
      </c>
      <c r="F19" s="40" t="s">
        <v>39</v>
      </c>
      <c r="G19" s="40">
        <v>49524473</v>
      </c>
      <c r="H19" s="40">
        <v>500117900</v>
      </c>
      <c r="I19" s="59">
        <v>1025681397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24" t="s">
        <v>13</v>
      </c>
      <c r="B20" s="40" t="s">
        <v>40</v>
      </c>
      <c r="C20" s="40">
        <v>20065059</v>
      </c>
      <c r="D20" s="40">
        <v>231693591</v>
      </c>
      <c r="E20" s="40">
        <v>425079613</v>
      </c>
      <c r="F20" s="40">
        <v>1994</v>
      </c>
      <c r="G20" s="40">
        <v>10946124</v>
      </c>
      <c r="H20" s="40">
        <v>151430435</v>
      </c>
      <c r="I20" s="59">
        <v>235627475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2.75">
      <c r="A21" s="24" t="s">
        <v>14</v>
      </c>
      <c r="B21" s="40">
        <v>1999</v>
      </c>
      <c r="C21" s="40">
        <v>6919544</v>
      </c>
      <c r="D21" s="40">
        <v>84597294</v>
      </c>
      <c r="E21" s="40">
        <v>87127120</v>
      </c>
      <c r="F21" s="40" t="s">
        <v>30</v>
      </c>
      <c r="G21" s="40">
        <v>3144308</v>
      </c>
      <c r="H21" s="40">
        <v>43218188</v>
      </c>
      <c r="I21" s="59">
        <v>46845088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24" t="s">
        <v>15</v>
      </c>
      <c r="B22" s="40">
        <v>2001</v>
      </c>
      <c r="C22" s="40">
        <v>33255502</v>
      </c>
      <c r="D22" s="40">
        <v>246854913</v>
      </c>
      <c r="E22" s="40">
        <v>345455952</v>
      </c>
      <c r="F22" s="40">
        <v>1990</v>
      </c>
      <c r="G22" s="40">
        <v>19060829</v>
      </c>
      <c r="H22" s="40">
        <v>154974856</v>
      </c>
      <c r="I22" s="59">
        <v>214926320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24" t="s">
        <v>95</v>
      </c>
      <c r="B23" s="40" t="s">
        <v>41</v>
      </c>
      <c r="C23" s="40">
        <v>30203792</v>
      </c>
      <c r="D23" s="40">
        <v>247741560</v>
      </c>
      <c r="E23" s="40">
        <v>298850119</v>
      </c>
      <c r="F23" s="40" t="s">
        <v>42</v>
      </c>
      <c r="G23" s="40">
        <v>40794501</v>
      </c>
      <c r="H23" s="40">
        <v>402855610</v>
      </c>
      <c r="I23" s="59">
        <v>513480154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3.5" thickBot="1">
      <c r="A24" s="60" t="s">
        <v>16</v>
      </c>
      <c r="B24" s="61">
        <v>2002</v>
      </c>
      <c r="C24" s="61">
        <v>13543532</v>
      </c>
      <c r="D24" s="61">
        <v>63241562</v>
      </c>
      <c r="E24" s="61">
        <v>119908071</v>
      </c>
      <c r="F24" s="61">
        <v>1992</v>
      </c>
      <c r="G24" s="61">
        <v>9452859</v>
      </c>
      <c r="H24" s="61">
        <v>42948193</v>
      </c>
      <c r="I24" s="62">
        <v>85563792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9" s="5" customFormat="1" ht="13.5" customHeight="1">
      <c r="A25" s="47" t="s">
        <v>127</v>
      </c>
      <c r="B25" s="57"/>
      <c r="C25" s="57"/>
      <c r="D25" s="57"/>
      <c r="E25" s="57"/>
      <c r="F25" s="57"/>
      <c r="G25" s="57"/>
      <c r="H25" s="57"/>
      <c r="I25" s="57"/>
    </row>
    <row r="28" ht="12.75">
      <c r="C28" s="7"/>
    </row>
  </sheetData>
  <mergeCells count="13">
    <mergeCell ref="B5:E5"/>
    <mergeCell ref="B6:B7"/>
    <mergeCell ref="C6:C7"/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79" t="s">
        <v>86</v>
      </c>
      <c r="B1" s="79"/>
      <c r="C1" s="79"/>
      <c r="D1" s="79"/>
      <c r="E1" s="79"/>
      <c r="F1" s="1"/>
      <c r="G1" s="1"/>
    </row>
    <row r="3" spans="1:9" ht="15">
      <c r="A3" s="80" t="s">
        <v>107</v>
      </c>
      <c r="B3" s="96"/>
      <c r="C3" s="96"/>
      <c r="D3" s="96"/>
      <c r="E3" s="96"/>
      <c r="F3" s="4"/>
      <c r="G3" s="4"/>
      <c r="H3" s="4"/>
      <c r="I3" s="5"/>
    </row>
    <row r="4" spans="1:9" ht="13.5" thickBot="1">
      <c r="A4" s="19"/>
      <c r="B4" s="19"/>
      <c r="C4" s="19"/>
      <c r="D4" s="19"/>
      <c r="E4" s="19"/>
      <c r="F4" s="6"/>
      <c r="G4" s="6"/>
      <c r="H4" s="6"/>
      <c r="I4" s="6"/>
    </row>
    <row r="5" spans="1:9" s="5" customFormat="1" ht="12.75" customHeight="1">
      <c r="A5" s="88" t="s">
        <v>0</v>
      </c>
      <c r="B5" s="90" t="s">
        <v>45</v>
      </c>
      <c r="C5" s="90" t="s">
        <v>46</v>
      </c>
      <c r="D5" s="90" t="s">
        <v>47</v>
      </c>
      <c r="E5" s="103" t="s">
        <v>48</v>
      </c>
      <c r="F5" s="9"/>
      <c r="G5" s="6"/>
      <c r="H5" s="6"/>
      <c r="I5" s="6"/>
    </row>
    <row r="6" spans="1:9" s="5" customFormat="1" ht="47.25" customHeight="1" thickBot="1">
      <c r="A6" s="89"/>
      <c r="B6" s="91"/>
      <c r="C6" s="91"/>
      <c r="D6" s="91"/>
      <c r="E6" s="101"/>
      <c r="F6" s="6"/>
      <c r="G6" s="6"/>
      <c r="H6" s="6"/>
      <c r="I6" s="6"/>
    </row>
    <row r="7" spans="1:12" s="5" customFormat="1" ht="12.75">
      <c r="A7" s="20" t="s">
        <v>1</v>
      </c>
      <c r="B7" s="37">
        <v>133092754</v>
      </c>
      <c r="C7" s="37">
        <v>101695437</v>
      </c>
      <c r="D7" s="37">
        <v>11022004</v>
      </c>
      <c r="E7" s="58">
        <v>7433109</v>
      </c>
      <c r="F7" s="6"/>
      <c r="G7" s="6"/>
      <c r="H7" s="6"/>
      <c r="I7" s="6"/>
      <c r="J7" s="6"/>
      <c r="K7" s="6"/>
      <c r="L7" s="6"/>
    </row>
    <row r="8" spans="1:12" s="5" customFormat="1" ht="12.75">
      <c r="A8" s="24" t="s">
        <v>2</v>
      </c>
      <c r="B8" s="40">
        <v>47300541</v>
      </c>
      <c r="C8" s="40">
        <v>39636180</v>
      </c>
      <c r="D8" s="40">
        <v>3156054</v>
      </c>
      <c r="E8" s="59">
        <v>4760974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3</v>
      </c>
      <c r="B9" s="40">
        <v>25206929</v>
      </c>
      <c r="C9" s="40">
        <v>20959926</v>
      </c>
      <c r="D9" s="40">
        <v>2477046</v>
      </c>
      <c r="E9" s="59">
        <v>2135734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4</v>
      </c>
      <c r="B10" s="40">
        <v>54816506</v>
      </c>
      <c r="C10" s="40">
        <v>45333134</v>
      </c>
      <c r="D10" s="40">
        <v>3831251</v>
      </c>
      <c r="E10" s="59">
        <v>3841156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5</v>
      </c>
      <c r="B11" s="40">
        <v>54651039</v>
      </c>
      <c r="C11" s="40">
        <v>46803748</v>
      </c>
      <c r="D11" s="40">
        <v>1794500</v>
      </c>
      <c r="E11" s="59">
        <v>4474946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</v>
      </c>
      <c r="B12" s="40">
        <v>15516950</v>
      </c>
      <c r="C12" s="40">
        <v>12656075</v>
      </c>
      <c r="D12" s="40">
        <v>728058</v>
      </c>
      <c r="E12" s="59">
        <v>1318834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7</v>
      </c>
      <c r="B13" s="40">
        <v>74338313</v>
      </c>
      <c r="C13" s="40">
        <v>57213857</v>
      </c>
      <c r="D13" s="40">
        <v>2760375</v>
      </c>
      <c r="E13" s="59">
        <v>6355450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8</v>
      </c>
      <c r="B14" s="40">
        <v>118157125</v>
      </c>
      <c r="C14" s="40">
        <v>89397841</v>
      </c>
      <c r="D14" s="40">
        <v>3964276</v>
      </c>
      <c r="E14" s="59">
        <v>10299440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9</v>
      </c>
      <c r="B15" s="40">
        <v>7525457</v>
      </c>
      <c r="C15" s="40">
        <v>6032266</v>
      </c>
      <c r="D15" s="40">
        <v>173025</v>
      </c>
      <c r="E15" s="59">
        <v>893854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10</v>
      </c>
      <c r="B16" s="40">
        <v>153771658</v>
      </c>
      <c r="C16" s="40">
        <v>115331861</v>
      </c>
      <c r="D16" s="40">
        <v>7204096</v>
      </c>
      <c r="E16" s="59">
        <v>16138076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11</v>
      </c>
      <c r="B17" s="40">
        <v>10895345</v>
      </c>
      <c r="C17" s="40">
        <v>8481218</v>
      </c>
      <c r="D17" s="40">
        <v>393877</v>
      </c>
      <c r="E17" s="59">
        <v>1202673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12</v>
      </c>
      <c r="B18" s="40">
        <v>83734225</v>
      </c>
      <c r="C18" s="40">
        <v>59565513</v>
      </c>
      <c r="D18" s="40">
        <v>3374244</v>
      </c>
      <c r="E18" s="59">
        <v>9243013</v>
      </c>
      <c r="J18" s="6"/>
      <c r="K18" s="6"/>
      <c r="L18" s="6"/>
    </row>
    <row r="19" spans="1:12" s="5" customFormat="1" ht="12.75">
      <c r="A19" s="24" t="s">
        <v>13</v>
      </c>
      <c r="B19" s="40">
        <v>20065059</v>
      </c>
      <c r="C19" s="40">
        <v>14788455</v>
      </c>
      <c r="D19" s="40">
        <v>755533</v>
      </c>
      <c r="E19" s="59">
        <v>2045237</v>
      </c>
      <c r="J19" s="6"/>
      <c r="K19" s="6"/>
      <c r="L19" s="6"/>
    </row>
    <row r="20" spans="1:12" s="5" customFormat="1" ht="12.75">
      <c r="A20" s="24" t="s">
        <v>14</v>
      </c>
      <c r="B20" s="40">
        <v>6919544</v>
      </c>
      <c r="C20" s="40">
        <v>4852446</v>
      </c>
      <c r="D20" s="40">
        <v>240300</v>
      </c>
      <c r="E20" s="59">
        <v>623551</v>
      </c>
      <c r="J20" s="6"/>
      <c r="K20" s="6"/>
      <c r="L20" s="6"/>
    </row>
    <row r="21" spans="1:12" s="5" customFormat="1" ht="12.75">
      <c r="A21" s="24" t="s">
        <v>15</v>
      </c>
      <c r="B21" s="40">
        <v>33255502</v>
      </c>
      <c r="C21" s="40">
        <v>25665358</v>
      </c>
      <c r="D21" s="40">
        <v>1223227</v>
      </c>
      <c r="E21" s="59">
        <v>12307457</v>
      </c>
      <c r="J21" s="6"/>
      <c r="K21" s="6"/>
      <c r="L21" s="6"/>
    </row>
    <row r="22" spans="1:12" s="5" customFormat="1" ht="12.75">
      <c r="A22" s="24" t="s">
        <v>122</v>
      </c>
      <c r="B22" s="40">
        <v>30203792</v>
      </c>
      <c r="C22" s="40">
        <v>22737978</v>
      </c>
      <c r="D22" s="40">
        <v>1136090</v>
      </c>
      <c r="E22" s="59">
        <v>5480029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16</v>
      </c>
      <c r="B23" s="40">
        <v>13543532</v>
      </c>
      <c r="C23" s="40">
        <v>10349016</v>
      </c>
      <c r="D23" s="40">
        <v>382543</v>
      </c>
      <c r="E23" s="59">
        <v>1029647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/>
      <c r="B24" s="44"/>
      <c r="C24" s="44"/>
      <c r="D24" s="44"/>
      <c r="E24" s="55"/>
      <c r="F24" s="6"/>
      <c r="G24" s="4"/>
      <c r="H24" s="6"/>
      <c r="I24" s="4"/>
      <c r="J24" s="6"/>
      <c r="K24" s="4"/>
      <c r="L24" s="6"/>
    </row>
    <row r="25" spans="1:12" s="5" customFormat="1" ht="13.5" thickBot="1">
      <c r="A25" s="73" t="s">
        <v>112</v>
      </c>
      <c r="B25" s="45">
        <f>SUM(B7:B24)</f>
        <v>882994271</v>
      </c>
      <c r="C25" s="45">
        <f>SUM(C7:C24)</f>
        <v>681500309</v>
      </c>
      <c r="D25" s="45">
        <f>SUM(D7:D24)</f>
        <v>44616499</v>
      </c>
      <c r="E25" s="46">
        <f>SUM(E7:E24)</f>
        <v>89583180</v>
      </c>
      <c r="F25" s="6"/>
      <c r="G25" s="6"/>
      <c r="H25" s="6"/>
      <c r="I25" s="6"/>
      <c r="J25" s="6"/>
      <c r="K25" s="6"/>
      <c r="L25" s="6"/>
    </row>
    <row r="26" spans="1:5" s="5" customFormat="1" ht="17.25" customHeight="1">
      <c r="A26" s="47" t="s">
        <v>128</v>
      </c>
      <c r="B26" s="57"/>
      <c r="C26" s="57"/>
      <c r="D26" s="57"/>
      <c r="E26" s="57"/>
    </row>
    <row r="28" ht="12.75">
      <c r="C28" s="7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rowBreaks count="1" manualBreakCount="1">
    <brk id="86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S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00390625" style="2" customWidth="1"/>
    <col min="2" max="2" width="15.421875" style="2" customWidth="1"/>
    <col min="3" max="4" width="13.00390625" style="2" customWidth="1"/>
    <col min="5" max="5" width="14.00390625" style="2" customWidth="1"/>
    <col min="6" max="7" width="13.00390625" style="2" customWidth="1"/>
    <col min="8" max="8" width="14.140625" style="2" customWidth="1"/>
    <col min="9" max="9" width="14.28125" style="2" customWidth="1"/>
    <col min="10" max="16384" width="11.421875" style="2" customWidth="1"/>
  </cols>
  <sheetData>
    <row r="1" spans="1:14" ht="18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</row>
    <row r="3" spans="1:15" ht="15">
      <c r="A3" s="80" t="s">
        <v>108</v>
      </c>
      <c r="B3" s="96"/>
      <c r="C3" s="96"/>
      <c r="D3" s="96"/>
      <c r="E3" s="96"/>
      <c r="F3" s="96"/>
      <c r="G3" s="96"/>
      <c r="H3" s="96"/>
      <c r="I3" s="96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88" t="s">
        <v>49</v>
      </c>
      <c r="B5" s="98" t="s">
        <v>50</v>
      </c>
      <c r="C5" s="99"/>
      <c r="D5" s="99"/>
      <c r="E5" s="99"/>
      <c r="F5" s="90" t="s">
        <v>83</v>
      </c>
      <c r="G5" s="90" t="s">
        <v>84</v>
      </c>
      <c r="H5" s="90" t="s">
        <v>51</v>
      </c>
      <c r="I5" s="103" t="s">
        <v>52</v>
      </c>
      <c r="J5" s="4"/>
      <c r="K5" s="4"/>
      <c r="L5" s="4"/>
      <c r="M5" s="4"/>
      <c r="N5" s="4"/>
      <c r="O5" s="4"/>
    </row>
    <row r="6" spans="1:15" s="5" customFormat="1" ht="13.5" customHeight="1">
      <c r="A6" s="97"/>
      <c r="B6" s="95" t="s">
        <v>53</v>
      </c>
      <c r="C6" s="95" t="s">
        <v>54</v>
      </c>
      <c r="D6" s="95" t="s">
        <v>55</v>
      </c>
      <c r="E6" s="95" t="s">
        <v>56</v>
      </c>
      <c r="F6" s="105"/>
      <c r="G6" s="105" t="s">
        <v>85</v>
      </c>
      <c r="H6" s="105" t="s">
        <v>28</v>
      </c>
      <c r="I6" s="104" t="s">
        <v>29</v>
      </c>
      <c r="J6" s="4"/>
      <c r="K6" s="4"/>
      <c r="L6" s="4"/>
      <c r="M6" s="4"/>
      <c r="N6" s="4"/>
      <c r="O6" s="4"/>
    </row>
    <row r="7" spans="1:15" s="5" customFormat="1" ht="28.5" customHeight="1" thickBot="1">
      <c r="A7" s="89"/>
      <c r="B7" s="91"/>
      <c r="C7" s="91"/>
      <c r="D7" s="91"/>
      <c r="E7" s="91" t="s">
        <v>29</v>
      </c>
      <c r="F7" s="91"/>
      <c r="G7" s="91"/>
      <c r="H7" s="91"/>
      <c r="I7" s="101" t="s">
        <v>29</v>
      </c>
      <c r="J7" s="4"/>
      <c r="K7" s="4"/>
      <c r="L7" s="4"/>
      <c r="M7" s="4"/>
      <c r="N7" s="4"/>
      <c r="O7" s="4"/>
    </row>
    <row r="8" spans="1:19" s="5" customFormat="1" ht="12.75">
      <c r="A8" s="63" t="s">
        <v>57</v>
      </c>
      <c r="B8" s="37">
        <v>968034</v>
      </c>
      <c r="C8" s="37">
        <v>333981</v>
      </c>
      <c r="D8" s="37">
        <v>121705</v>
      </c>
      <c r="E8" s="37">
        <v>34354</v>
      </c>
      <c r="F8" s="37">
        <v>138328929</v>
      </c>
      <c r="G8" s="37">
        <v>24327940</v>
      </c>
      <c r="H8" s="37">
        <v>765753846</v>
      </c>
      <c r="I8" s="58">
        <v>331064732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64" t="s">
        <v>58</v>
      </c>
      <c r="B9" s="40">
        <v>1119255</v>
      </c>
      <c r="C9" s="40">
        <v>218879</v>
      </c>
      <c r="D9" s="40">
        <v>49214</v>
      </c>
      <c r="E9" s="40">
        <v>244072</v>
      </c>
      <c r="F9" s="40">
        <v>135647387</v>
      </c>
      <c r="G9" s="40">
        <v>23331395</v>
      </c>
      <c r="H9" s="40">
        <v>601994873</v>
      </c>
      <c r="I9" s="59">
        <v>376994167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64" t="s">
        <v>59</v>
      </c>
      <c r="B10" s="40">
        <v>385687</v>
      </c>
      <c r="C10" s="40">
        <v>55259</v>
      </c>
      <c r="D10" s="40">
        <v>28142</v>
      </c>
      <c r="E10" s="40">
        <v>70741</v>
      </c>
      <c r="F10" s="40">
        <v>69540687</v>
      </c>
      <c r="G10" s="40">
        <v>10703913</v>
      </c>
      <c r="H10" s="40">
        <v>250079040</v>
      </c>
      <c r="I10" s="59">
        <v>217734297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64" t="s">
        <v>60</v>
      </c>
      <c r="B11" s="40">
        <v>1661783</v>
      </c>
      <c r="C11" s="40">
        <v>88765</v>
      </c>
      <c r="D11" s="40">
        <v>32919</v>
      </c>
      <c r="E11" s="41" t="s">
        <v>111</v>
      </c>
      <c r="F11" s="40">
        <v>68180068</v>
      </c>
      <c r="G11" s="40">
        <v>16640309</v>
      </c>
      <c r="H11" s="40">
        <v>655445058</v>
      </c>
      <c r="I11" s="59">
        <v>474595770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64" t="s">
        <v>61</v>
      </c>
      <c r="B12" s="40">
        <v>645531</v>
      </c>
      <c r="C12" s="40">
        <v>133544</v>
      </c>
      <c r="D12" s="40">
        <v>187517</v>
      </c>
      <c r="E12" s="41" t="s">
        <v>111</v>
      </c>
      <c r="F12" s="40">
        <v>67156220</v>
      </c>
      <c r="G12" s="40">
        <v>13041755</v>
      </c>
      <c r="H12" s="40">
        <v>517460693</v>
      </c>
      <c r="I12" s="59">
        <v>256978047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64" t="s">
        <v>62</v>
      </c>
      <c r="B13" s="40">
        <v>2835839</v>
      </c>
      <c r="C13" s="40">
        <v>179624</v>
      </c>
      <c r="D13" s="40">
        <v>696927</v>
      </c>
      <c r="E13" s="40">
        <v>6849</v>
      </c>
      <c r="F13" s="40">
        <v>62023594</v>
      </c>
      <c r="G13" s="40">
        <v>25269042</v>
      </c>
      <c r="H13" s="40">
        <v>1232951562</v>
      </c>
      <c r="I13" s="59">
        <v>3252724989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 customHeight="1">
      <c r="A14" s="64" t="s">
        <v>63</v>
      </c>
      <c r="B14" s="40">
        <v>564706</v>
      </c>
      <c r="C14" s="40">
        <v>230043</v>
      </c>
      <c r="D14" s="40">
        <v>20756</v>
      </c>
      <c r="E14" s="40">
        <v>25884</v>
      </c>
      <c r="F14" s="40">
        <v>56120628</v>
      </c>
      <c r="G14" s="40">
        <v>7258673</v>
      </c>
      <c r="H14" s="40">
        <v>279956701</v>
      </c>
      <c r="I14" s="59">
        <v>450246794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 customHeight="1">
      <c r="A15" s="64" t="s">
        <v>64</v>
      </c>
      <c r="B15" s="40"/>
      <c r="C15" s="40"/>
      <c r="D15" s="40"/>
      <c r="E15" s="40"/>
      <c r="F15" s="40"/>
      <c r="G15" s="40"/>
      <c r="H15" s="40"/>
      <c r="I15" s="59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64" t="s">
        <v>65</v>
      </c>
      <c r="B16" s="40">
        <v>692218</v>
      </c>
      <c r="C16" s="40">
        <v>87316</v>
      </c>
      <c r="D16" s="40">
        <v>331030</v>
      </c>
      <c r="E16" s="40">
        <v>98204</v>
      </c>
      <c r="F16" s="40">
        <v>46783846</v>
      </c>
      <c r="G16" s="40">
        <v>11421935</v>
      </c>
      <c r="H16" s="40">
        <v>607076965</v>
      </c>
      <c r="I16" s="59">
        <v>963236507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64" t="s">
        <v>66</v>
      </c>
      <c r="B17" s="40">
        <v>226057</v>
      </c>
      <c r="C17" s="40">
        <v>27042</v>
      </c>
      <c r="D17" s="40">
        <v>13833</v>
      </c>
      <c r="E17" s="40">
        <v>20084</v>
      </c>
      <c r="F17" s="40">
        <v>41495765</v>
      </c>
      <c r="G17" s="40">
        <v>5092890</v>
      </c>
      <c r="H17" s="40">
        <v>113828077</v>
      </c>
      <c r="I17" s="59">
        <v>47863037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64" t="s">
        <v>67</v>
      </c>
      <c r="B18" s="40">
        <v>298472</v>
      </c>
      <c r="C18" s="40">
        <v>53866</v>
      </c>
      <c r="D18" s="40">
        <v>96308</v>
      </c>
      <c r="E18" s="40">
        <v>152424</v>
      </c>
      <c r="F18" s="40">
        <v>39590255</v>
      </c>
      <c r="G18" s="40">
        <v>7313517</v>
      </c>
      <c r="H18" s="40">
        <v>191414527</v>
      </c>
      <c r="I18" s="59">
        <v>266017582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64" t="s">
        <v>68</v>
      </c>
      <c r="B19" s="40">
        <v>124053</v>
      </c>
      <c r="C19" s="40">
        <v>3869</v>
      </c>
      <c r="D19" s="40">
        <v>63096</v>
      </c>
      <c r="E19" s="40">
        <v>127627</v>
      </c>
      <c r="F19" s="40">
        <v>25026352</v>
      </c>
      <c r="G19" s="40">
        <v>5881377</v>
      </c>
      <c r="H19" s="40">
        <v>140947752</v>
      </c>
      <c r="I19" s="59">
        <v>172755026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64" t="s">
        <v>69</v>
      </c>
      <c r="B20" s="40">
        <v>311989</v>
      </c>
      <c r="C20" s="40">
        <v>73913</v>
      </c>
      <c r="D20" s="40">
        <v>7611</v>
      </c>
      <c r="E20" s="41" t="s">
        <v>111</v>
      </c>
      <c r="F20" s="40">
        <v>18189155</v>
      </c>
      <c r="G20" s="40">
        <v>4124537</v>
      </c>
      <c r="H20" s="40">
        <v>113939158</v>
      </c>
      <c r="I20" s="59">
        <v>71300793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25.5">
      <c r="A21" s="64" t="s">
        <v>70</v>
      </c>
      <c r="B21" s="40">
        <v>97041</v>
      </c>
      <c r="C21" s="41" t="s">
        <v>111</v>
      </c>
      <c r="D21" s="41" t="s">
        <v>111</v>
      </c>
      <c r="E21" s="40">
        <v>227078</v>
      </c>
      <c r="F21" s="40">
        <v>16553404</v>
      </c>
      <c r="G21" s="40">
        <v>2217693</v>
      </c>
      <c r="H21" s="40">
        <v>50348130</v>
      </c>
      <c r="I21" s="59">
        <v>21017320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64" t="s">
        <v>71</v>
      </c>
      <c r="B22" s="40">
        <v>245636</v>
      </c>
      <c r="C22" s="40">
        <v>48084</v>
      </c>
      <c r="D22" s="40">
        <v>214899</v>
      </c>
      <c r="E22" s="40">
        <v>65629</v>
      </c>
      <c r="F22" s="40">
        <v>14817540</v>
      </c>
      <c r="G22" s="40">
        <v>4775314</v>
      </c>
      <c r="H22" s="40">
        <v>95098631</v>
      </c>
      <c r="I22" s="59">
        <v>28920307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64" t="s">
        <v>72</v>
      </c>
      <c r="B23" s="40">
        <v>146715</v>
      </c>
      <c r="C23" s="40">
        <v>147205</v>
      </c>
      <c r="D23" s="40">
        <v>382919</v>
      </c>
      <c r="E23" s="41" t="s">
        <v>111</v>
      </c>
      <c r="F23" s="40">
        <v>14453963</v>
      </c>
      <c r="G23" s="40">
        <v>4673666</v>
      </c>
      <c r="H23" s="40">
        <v>293790523</v>
      </c>
      <c r="I23" s="59">
        <v>436065074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2.75">
      <c r="A24" s="64" t="s">
        <v>73</v>
      </c>
      <c r="B24" s="40">
        <v>44355</v>
      </c>
      <c r="C24" s="40">
        <v>126428</v>
      </c>
      <c r="D24" s="41" t="s">
        <v>111</v>
      </c>
      <c r="E24" s="40">
        <v>8955</v>
      </c>
      <c r="F24" s="40">
        <v>13600602</v>
      </c>
      <c r="G24" s="40">
        <v>2495928</v>
      </c>
      <c r="H24" s="40">
        <v>76101808</v>
      </c>
      <c r="I24" s="59">
        <v>35810190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5" customFormat="1" ht="12.75">
      <c r="A25" s="64" t="s">
        <v>74</v>
      </c>
      <c r="B25" s="40">
        <v>77913</v>
      </c>
      <c r="C25" s="40">
        <v>2820</v>
      </c>
      <c r="D25" s="41" t="s">
        <v>111</v>
      </c>
      <c r="E25" s="40">
        <v>3869</v>
      </c>
      <c r="F25" s="40">
        <v>9980412</v>
      </c>
      <c r="G25" s="40">
        <v>1426857</v>
      </c>
      <c r="H25" s="40">
        <v>24967377</v>
      </c>
      <c r="I25" s="59">
        <v>4244087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5" customFormat="1" ht="12.75">
      <c r="A26" s="64" t="s">
        <v>75</v>
      </c>
      <c r="B26" s="40">
        <v>17077</v>
      </c>
      <c r="C26" s="40">
        <v>52807</v>
      </c>
      <c r="D26" s="41" t="s">
        <v>111</v>
      </c>
      <c r="E26" s="40">
        <v>30670</v>
      </c>
      <c r="F26" s="40">
        <v>6604595</v>
      </c>
      <c r="G26" s="40">
        <v>668463</v>
      </c>
      <c r="H26" s="40">
        <v>14784041</v>
      </c>
      <c r="I26" s="59">
        <v>13266800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9" s="5" customFormat="1" ht="12" customHeight="1">
      <c r="A27" s="64" t="s">
        <v>76</v>
      </c>
      <c r="B27" s="40">
        <v>375930</v>
      </c>
      <c r="C27" s="41" t="s">
        <v>111</v>
      </c>
      <c r="D27" s="40">
        <v>142203</v>
      </c>
      <c r="E27" s="40">
        <v>15337</v>
      </c>
      <c r="F27" s="40">
        <v>6052417</v>
      </c>
      <c r="G27" s="40">
        <v>2098540</v>
      </c>
      <c r="H27" s="40">
        <v>111893597</v>
      </c>
      <c r="I27" s="59">
        <v>581564185</v>
      </c>
    </row>
    <row r="28" spans="1:9" ht="12.75">
      <c r="A28" s="64" t="s">
        <v>77</v>
      </c>
      <c r="B28" s="41" t="s">
        <v>111</v>
      </c>
      <c r="C28" s="40">
        <v>8955</v>
      </c>
      <c r="D28" s="41" t="s">
        <v>111</v>
      </c>
      <c r="E28" s="40">
        <v>119062</v>
      </c>
      <c r="F28" s="40">
        <v>5360296</v>
      </c>
      <c r="G28" s="40">
        <v>1086499</v>
      </c>
      <c r="H28" s="40">
        <v>56209054</v>
      </c>
      <c r="I28" s="59">
        <v>106996030</v>
      </c>
    </row>
    <row r="29" spans="1:9" ht="12.75">
      <c r="A29" s="64" t="s">
        <v>78</v>
      </c>
      <c r="B29" s="41" t="s">
        <v>111</v>
      </c>
      <c r="C29" s="41" t="s">
        <v>111</v>
      </c>
      <c r="D29" s="41" t="s">
        <v>111</v>
      </c>
      <c r="E29" s="40">
        <v>214534</v>
      </c>
      <c r="F29" s="40">
        <v>2311611</v>
      </c>
      <c r="G29" s="40">
        <v>402228</v>
      </c>
      <c r="H29" s="40">
        <v>13090316</v>
      </c>
      <c r="I29" s="59">
        <v>9371520</v>
      </c>
    </row>
    <row r="30" spans="1:9" ht="12.75">
      <c r="A30" s="64" t="s">
        <v>79</v>
      </c>
      <c r="B30" s="41" t="s">
        <v>111</v>
      </c>
      <c r="C30" s="41" t="s">
        <v>111</v>
      </c>
      <c r="D30" s="41" t="s">
        <v>111</v>
      </c>
      <c r="E30" s="40">
        <v>227078</v>
      </c>
      <c r="F30" s="40">
        <v>1775276</v>
      </c>
      <c r="G30" s="40">
        <v>405484</v>
      </c>
      <c r="H30" s="40">
        <v>10289750</v>
      </c>
      <c r="I30" s="59">
        <v>13677132</v>
      </c>
    </row>
    <row r="31" spans="1:9" ht="12.75">
      <c r="A31" s="64" t="s">
        <v>80</v>
      </c>
      <c r="B31" s="41" t="s">
        <v>111</v>
      </c>
      <c r="C31" s="41" t="s">
        <v>111</v>
      </c>
      <c r="D31" s="41" t="s">
        <v>111</v>
      </c>
      <c r="E31" s="40">
        <v>32135</v>
      </c>
      <c r="F31" s="40">
        <v>1375810</v>
      </c>
      <c r="G31" s="40">
        <v>325382</v>
      </c>
      <c r="H31" s="40">
        <v>23209065</v>
      </c>
      <c r="I31" s="65">
        <v>80603156</v>
      </c>
    </row>
    <row r="32" spans="1:9" ht="13.5" thickBot="1">
      <c r="A32" s="66" t="s">
        <v>81</v>
      </c>
      <c r="B32" s="67">
        <v>11696</v>
      </c>
      <c r="C32" s="68" t="s">
        <v>111</v>
      </c>
      <c r="D32" s="68" t="s">
        <v>111</v>
      </c>
      <c r="E32" s="67">
        <v>46753</v>
      </c>
      <c r="F32" s="67">
        <v>1235018</v>
      </c>
      <c r="G32" s="67">
        <v>585656</v>
      </c>
      <c r="H32" s="67">
        <v>25079626</v>
      </c>
      <c r="I32" s="69">
        <v>80765950</v>
      </c>
    </row>
    <row r="33" spans="1:9" ht="15.75" customHeight="1">
      <c r="A33" s="74" t="s">
        <v>129</v>
      </c>
      <c r="B33" s="70"/>
      <c r="C33" s="70"/>
      <c r="D33" s="70"/>
      <c r="E33" s="70"/>
      <c r="F33" s="70"/>
      <c r="G33" s="70"/>
      <c r="H33" s="70"/>
      <c r="I33" s="34"/>
    </row>
    <row r="34" spans="1:2" ht="12.75">
      <c r="A34" s="106" t="s">
        <v>82</v>
      </c>
      <c r="B34" s="106"/>
    </row>
    <row r="39" spans="2:9" ht="12.75">
      <c r="B39" s="7"/>
      <c r="C39" s="7"/>
      <c r="D39" s="7"/>
      <c r="E39" s="7"/>
      <c r="F39" s="7"/>
      <c r="G39" s="7"/>
      <c r="H39" s="7"/>
      <c r="I39" s="7"/>
    </row>
  </sheetData>
  <mergeCells count="13">
    <mergeCell ref="A34:B34"/>
    <mergeCell ref="B5:E5"/>
    <mergeCell ref="B6:B7"/>
    <mergeCell ref="C6:C7"/>
    <mergeCell ref="A3:I3"/>
    <mergeCell ref="A1:I1"/>
    <mergeCell ref="A5:A7"/>
    <mergeCell ref="I5:I7"/>
    <mergeCell ref="F5:F7"/>
    <mergeCell ref="G5:G7"/>
    <mergeCell ref="H5:H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ldp</cp:lastModifiedBy>
  <cp:lastPrinted>2009-07-17T07:01:44Z</cp:lastPrinted>
  <dcterms:created xsi:type="dcterms:W3CDTF">2009-06-03T07:28:13Z</dcterms:created>
  <dcterms:modified xsi:type="dcterms:W3CDTF">2009-07-30T07:43:49Z</dcterms:modified>
  <cp:category/>
  <cp:version/>
  <cp:contentType/>
  <cp:contentStatus/>
</cp:coreProperties>
</file>