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0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'20.20'!#REF!</definedName>
    <definedName name="\A">#REF!</definedName>
    <definedName name="\B">'[4]p405'!#REF!</definedName>
    <definedName name="\C" localSheetId="0">'20.20'!#REF!</definedName>
    <definedName name="\C">#REF!</definedName>
    <definedName name="\D">'[3]p395fao'!$B$79</definedName>
    <definedName name="\G" localSheetId="0">'20.20'!#REF!</definedName>
    <definedName name="\G">#REF!</definedName>
    <definedName name="\I">#REF!</definedName>
    <definedName name="\L">'[3]p395fao'!$B$81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localSheetId="0" hidden="1">'20.20'!#REF!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'20.20'!#REF!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localSheetId="0" hidden="1">'20.20'!#REF!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'20.20'!#REF!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localSheetId="0" hidden="1">'20.20'!#REF!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'20.20'!#REF!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'20.20'!#REF!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'20.20'!$A$1:$H$26</definedName>
    <definedName name="balan.xls" hidden="1">'[8]7.24'!$D$6:$D$27</definedName>
    <definedName name="GUION">#REF!</definedName>
    <definedName name="Imprimir_área_IM" localSheetId="0">'20.20'!$A$25:$AB$26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<sst xmlns="http://schemas.openxmlformats.org/spreadsheetml/2006/main" count="18" uniqueCount="14">
  <si>
    <t>CARNE</t>
  </si>
  <si>
    <t xml:space="preserve"> 20.20.  CARNE DE CAPRINO: Serie histórica del número de animales sacrificados y peso canal medio según categorías</t>
  </si>
  <si>
    <t xml:space="preserve"> Animales sacrificadas (miles)</t>
  </si>
  <si>
    <t xml:space="preserve">         Peso canal medio (kilogramos)</t>
  </si>
  <si>
    <t>Años</t>
  </si>
  <si>
    <t>Cabritos</t>
  </si>
  <si>
    <t>Chivos</t>
  </si>
  <si>
    <t>Mayor</t>
  </si>
  <si>
    <t>Total</t>
  </si>
  <si>
    <t>lechales</t>
  </si>
  <si>
    <t>1991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</si>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</sst>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__"/>
    <numFmt numFmtId="173" formatCode="#,##0.00__"/>
    <numFmt numFmtId="174" formatCode="#,##0.000"/>
    <numFmt numFmtId="175" formatCode="#,##0;\(0.0\)"/>
    <numFmt numFmtId="176" formatCode="#,##0.0__;\–#,##0.0__;\–__;@__"/>
    <numFmt numFmtId="177" formatCode="#,##0;\-#,##0;\-\-"/>
    <numFmt numFmtId="178" formatCode="#,##0.0;\-#,##0.0;\-\-"/>
    <numFmt numFmtId="179" formatCode="#,##0.000__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_);\(#,##0.000\)"/>
    <numFmt numFmtId="189" formatCode="#,##0__;\–#,##0__;\–__;@__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_;\–#,##0__;0__;@__"/>
    <numFmt numFmtId="193" formatCode="#,##0_____;"/>
    <numFmt numFmtId="194" formatCode="#,##0.000000_);\(#,##0.000000\)"/>
    <numFmt numFmtId="195" formatCode="0.00__"/>
    <numFmt numFmtId="196" formatCode="#,##0____"/>
    <numFmt numFmtId="197" formatCode="#,##0.0____"/>
    <numFmt numFmtId="198" formatCode="#,##0;\(#,##0\);\–"/>
    <numFmt numFmtId="199" formatCode="0.000"/>
    <numFmt numFmtId="200" formatCode="#,##0.0\ _€;\-#,##0.0\ _€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7" fontId="5" fillId="0" borderId="0" xfId="24" applyFont="1" applyAlignment="1">
      <alignment horizontal="center"/>
      <protection/>
    </xf>
    <xf numFmtId="37" fontId="6" fillId="0" borderId="0" xfId="23" applyFont="1">
      <alignment/>
      <protection/>
    </xf>
    <xf numFmtId="37" fontId="7" fillId="0" borderId="0" xfId="23" applyFont="1" applyFill="1" applyAlignment="1">
      <alignment horizontal="center"/>
      <protection/>
    </xf>
    <xf numFmtId="37" fontId="8" fillId="0" borderId="0" xfId="23" applyFont="1" applyFill="1">
      <alignment/>
      <protection/>
    </xf>
    <xf numFmtId="37" fontId="8" fillId="0" borderId="0" xfId="23" applyFont="1">
      <alignment/>
      <protection/>
    </xf>
    <xf numFmtId="37" fontId="0" fillId="0" borderId="2" xfId="23" applyFont="1" applyBorder="1">
      <alignment/>
      <protection/>
    </xf>
    <xf numFmtId="37" fontId="0" fillId="0" borderId="3" xfId="23" applyFont="1" applyBorder="1" applyAlignment="1">
      <alignment horizontal="center"/>
      <protection/>
    </xf>
    <xf numFmtId="37" fontId="0" fillId="0" borderId="4" xfId="23" applyFont="1" applyBorder="1" applyAlignment="1">
      <alignment horizontal="center"/>
      <protection/>
    </xf>
    <xf numFmtId="37" fontId="0" fillId="0" borderId="5" xfId="23" applyFont="1" applyBorder="1" applyAlignment="1">
      <alignment horizontal="center"/>
      <protection/>
    </xf>
    <xf numFmtId="37" fontId="0" fillId="0" borderId="0" xfId="23" applyFont="1">
      <alignment/>
      <protection/>
    </xf>
    <xf numFmtId="37" fontId="0" fillId="0" borderId="6" xfId="23" applyFont="1" applyBorder="1" applyAlignment="1">
      <alignment horizontal="center"/>
      <protection/>
    </xf>
    <xf numFmtId="37" fontId="0" fillId="0" borderId="1" xfId="23" applyFont="1" applyBorder="1" applyAlignment="1">
      <alignment horizontal="center"/>
      <protection/>
    </xf>
    <xf numFmtId="37" fontId="0" fillId="0" borderId="7" xfId="23" applyFont="1" applyBorder="1" applyAlignment="1">
      <alignment horizontal="center" vertical="center" wrapText="1"/>
      <protection/>
    </xf>
    <xf numFmtId="37" fontId="0" fillId="0" borderId="8" xfId="23" applyFont="1" applyBorder="1" applyAlignment="1">
      <alignment horizontal="center" vertical="center" wrapText="1"/>
      <protection/>
    </xf>
    <xf numFmtId="37" fontId="0" fillId="0" borderId="9" xfId="23" applyFont="1" applyBorder="1">
      <alignment/>
      <protection/>
    </xf>
    <xf numFmtId="37" fontId="0" fillId="0" borderId="10" xfId="23" applyFont="1" applyBorder="1" applyAlignment="1">
      <alignment horizontal="center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7" fontId="0" fillId="0" borderId="0" xfId="23" applyNumberFormat="1" applyFont="1" applyProtection="1">
      <alignment/>
      <protection/>
    </xf>
    <xf numFmtId="1" fontId="0" fillId="0" borderId="6" xfId="22" applyNumberFormat="1" applyFont="1" applyBorder="1" applyAlignment="1">
      <alignment horizontal="left"/>
      <protection/>
    </xf>
    <xf numFmtId="37" fontId="0" fillId="0" borderId="1" xfId="23" applyNumberFormat="1" applyFont="1" applyBorder="1" applyProtection="1">
      <alignment/>
      <protection/>
    </xf>
    <xf numFmtId="37" fontId="0" fillId="0" borderId="1" xfId="23" applyNumberFormat="1" applyFont="1" applyBorder="1" applyAlignment="1" applyProtection="1">
      <alignment horizontal="right"/>
      <protection/>
    </xf>
    <xf numFmtId="169" fontId="0" fillId="0" borderId="1" xfId="23" applyNumberFormat="1" applyFont="1" applyBorder="1" applyProtection="1">
      <alignment/>
      <protection/>
    </xf>
    <xf numFmtId="169" fontId="0" fillId="0" borderId="12" xfId="23" applyNumberFormat="1" applyFont="1" applyBorder="1" applyProtection="1">
      <alignment/>
      <protection/>
    </xf>
    <xf numFmtId="169" fontId="0" fillId="0" borderId="0" xfId="23" applyNumberFormat="1" applyFont="1" applyProtection="1">
      <alignment/>
      <protection/>
    </xf>
    <xf numFmtId="1" fontId="0" fillId="0" borderId="6" xfId="22" applyNumberFormat="1" applyFont="1" applyBorder="1" applyAlignment="1" quotePrefix="1">
      <alignment horizontal="left"/>
      <protection/>
    </xf>
    <xf numFmtId="37" fontId="0" fillId="0" borderId="1" xfId="23" applyFont="1" applyBorder="1">
      <alignment/>
      <protection/>
    </xf>
    <xf numFmtId="1" fontId="0" fillId="0" borderId="6" xfId="22" applyNumberFormat="1" applyFont="1" applyBorder="1" quotePrefix="1">
      <alignment/>
      <protection/>
    </xf>
    <xf numFmtId="0" fontId="0" fillId="0" borderId="6" xfId="22" applyNumberFormat="1" applyFont="1" applyBorder="1" applyAlignment="1" quotePrefix="1">
      <alignment horizontal="left"/>
      <protection/>
    </xf>
    <xf numFmtId="37" fontId="0" fillId="0" borderId="0" xfId="23" applyFont="1" applyBorder="1">
      <alignment/>
      <protection/>
    </xf>
    <xf numFmtId="0" fontId="0" fillId="0" borderId="9" xfId="22" applyNumberFormat="1" applyFont="1" applyBorder="1" applyAlignment="1" quotePrefix="1">
      <alignment horizontal="left"/>
      <protection/>
    </xf>
    <xf numFmtId="37" fontId="0" fillId="0" borderId="10" xfId="23" applyFont="1" applyBorder="1">
      <alignment/>
      <protection/>
    </xf>
    <xf numFmtId="169" fontId="0" fillId="0" borderId="10" xfId="23" applyNumberFormat="1" applyFont="1" applyBorder="1" applyProtection="1">
      <alignment/>
      <protection/>
    </xf>
    <xf numFmtId="169" fontId="0" fillId="0" borderId="11" xfId="23" applyNumberFormat="1" applyFont="1" applyBorder="1" applyProtection="1">
      <alignment/>
      <protection/>
    </xf>
    <xf numFmtId="170" fontId="0" fillId="0" borderId="0" xfId="23" applyNumberFormat="1" applyFont="1">
      <alignment/>
      <protection/>
    </xf>
    <xf numFmtId="171" fontId="0" fillId="0" borderId="0" xfId="23" applyNumberFormat="1" applyFont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15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ec20_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1" transitionEvaluation="1"/>
  <dimension ref="A1:AD28"/>
  <sheetViews>
    <sheetView showGridLines="0" tabSelected="1" zoomScale="75" zoomScaleNormal="75" workbookViewId="0" topLeftCell="A1">
      <selection activeCell="F41" sqref="F41"/>
    </sheetView>
  </sheetViews>
  <sheetFormatPr defaultColWidth="12.57421875" defaultRowHeight="12.75"/>
  <cols>
    <col min="1" max="1" width="26.7109375" style="10" customWidth="1"/>
    <col min="2" max="2" width="18.28125" style="10" customWidth="1"/>
    <col min="3" max="3" width="17.57421875" style="10" customWidth="1"/>
    <col min="4" max="4" width="17.421875" style="10" customWidth="1"/>
    <col min="5" max="5" width="17.8515625" style="10" customWidth="1"/>
    <col min="6" max="8" width="15.7109375" style="10" customWidth="1"/>
    <col min="9" max="9" width="12.57421875" style="10" customWidth="1"/>
    <col min="10" max="10" width="15.140625" style="10" customWidth="1"/>
    <col min="11" max="11" width="12.57421875" style="10" customWidth="1"/>
    <col min="12" max="12" width="26.7109375" style="10" customWidth="1"/>
    <col min="13" max="13" width="2.28125" style="10" customWidth="1"/>
    <col min="14" max="14" width="20.28125" style="10" customWidth="1"/>
    <col min="15" max="15" width="2.28125" style="10" customWidth="1"/>
    <col min="16" max="16" width="20.28125" style="10" customWidth="1"/>
    <col min="17" max="17" width="2.28125" style="10" customWidth="1"/>
    <col min="18" max="18" width="20.28125" style="10" customWidth="1"/>
    <col min="19" max="19" width="2.28125" style="10" customWidth="1"/>
    <col min="20" max="20" width="20.28125" style="10" customWidth="1"/>
    <col min="21" max="21" width="2.28125" style="10" customWidth="1"/>
    <col min="22" max="22" width="20.28125" style="10" customWidth="1"/>
    <col min="23" max="23" width="2.28125" style="10" customWidth="1"/>
    <col min="24" max="24" width="20.28125" style="10" customWidth="1"/>
    <col min="25" max="25" width="2.28125" style="10" customWidth="1"/>
    <col min="26" max="26" width="20.28125" style="10" customWidth="1"/>
    <col min="27" max="27" width="2.28125" style="10" customWidth="1"/>
    <col min="28" max="28" width="17.7109375" style="10" customWidth="1"/>
    <col min="29" max="16384" width="12.57421875" style="10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="5" customFormat="1" ht="15" thickBot="1"/>
    <row r="5" spans="1:8" ht="12.75">
      <c r="A5" s="6"/>
      <c r="B5" s="7" t="s">
        <v>2</v>
      </c>
      <c r="C5" s="8"/>
      <c r="D5" s="8"/>
      <c r="E5" s="9"/>
      <c r="F5" s="7" t="s">
        <v>3</v>
      </c>
      <c r="G5" s="8"/>
      <c r="H5" s="8"/>
    </row>
    <row r="6" spans="1:8" ht="12.75">
      <c r="A6" s="11" t="s">
        <v>4</v>
      </c>
      <c r="B6" s="12" t="s">
        <v>5</v>
      </c>
      <c r="C6" s="13" t="s">
        <v>6</v>
      </c>
      <c r="D6" s="13" t="s">
        <v>7</v>
      </c>
      <c r="E6" s="13" t="s">
        <v>8</v>
      </c>
      <c r="F6" s="12" t="s">
        <v>5</v>
      </c>
      <c r="G6" s="13" t="s">
        <v>6</v>
      </c>
      <c r="H6" s="14" t="s">
        <v>7</v>
      </c>
    </row>
    <row r="7" spans="1:28" ht="13.5" thickBot="1">
      <c r="A7" s="15"/>
      <c r="B7" s="16" t="s">
        <v>9</v>
      </c>
      <c r="C7" s="17"/>
      <c r="D7" s="17"/>
      <c r="E7" s="17"/>
      <c r="F7" s="16" t="s">
        <v>9</v>
      </c>
      <c r="G7" s="17"/>
      <c r="H7" s="18"/>
      <c r="AB7" s="19"/>
    </row>
    <row r="8" spans="1:30" ht="12.75">
      <c r="A8" s="20">
        <v>1990</v>
      </c>
      <c r="B8" s="21">
        <v>1448</v>
      </c>
      <c r="C8" s="21">
        <v>475</v>
      </c>
      <c r="D8" s="21">
        <v>241</v>
      </c>
      <c r="E8" s="22">
        <v>2164</v>
      </c>
      <c r="F8" s="23">
        <v>4.681629834254144</v>
      </c>
      <c r="G8" s="23">
        <v>10.191578947368422</v>
      </c>
      <c r="H8" s="24">
        <v>19.904564315352697</v>
      </c>
      <c r="AB8" s="25"/>
      <c r="AD8" s="25"/>
    </row>
    <row r="9" spans="1:30" ht="12.75">
      <c r="A9" s="26" t="s">
        <v>10</v>
      </c>
      <c r="B9" s="21">
        <v>1322</v>
      </c>
      <c r="C9" s="21">
        <v>400</v>
      </c>
      <c r="D9" s="21">
        <v>282</v>
      </c>
      <c r="E9" s="22">
        <v>2004</v>
      </c>
      <c r="F9" s="23">
        <v>4.7328290468986385</v>
      </c>
      <c r="G9" s="23">
        <v>10.85075</v>
      </c>
      <c r="H9" s="24">
        <v>16.902127659574468</v>
      </c>
      <c r="AB9" s="25"/>
      <c r="AD9" s="25"/>
    </row>
    <row r="10" spans="1:30" ht="12.75">
      <c r="A10" s="20">
        <v>1992</v>
      </c>
      <c r="B10" s="21">
        <v>1305</v>
      </c>
      <c r="C10" s="21">
        <v>416</v>
      </c>
      <c r="D10" s="21">
        <v>294</v>
      </c>
      <c r="E10" s="22">
        <v>2015</v>
      </c>
      <c r="F10" s="23">
        <v>4.934099616858237</v>
      </c>
      <c r="G10" s="23">
        <v>11.122596153846153</v>
      </c>
      <c r="H10" s="24">
        <v>17.03061224489796</v>
      </c>
      <c r="AB10" s="25"/>
      <c r="AD10" s="25"/>
    </row>
    <row r="11" spans="1:30" ht="12.75">
      <c r="A11" s="20">
        <v>1993</v>
      </c>
      <c r="B11" s="21">
        <v>1272</v>
      </c>
      <c r="C11" s="21">
        <v>407</v>
      </c>
      <c r="D11" s="21">
        <v>284</v>
      </c>
      <c r="E11" s="22">
        <v>1963</v>
      </c>
      <c r="F11" s="23">
        <v>4.955188679245283</v>
      </c>
      <c r="G11" s="23">
        <v>11.14004914004914</v>
      </c>
      <c r="H11" s="24">
        <v>17.27112676056338</v>
      </c>
      <c r="AB11" s="19"/>
      <c r="AD11" s="25"/>
    </row>
    <row r="12" spans="1:30" ht="12.75">
      <c r="A12" s="20">
        <v>1994</v>
      </c>
      <c r="B12" s="21">
        <v>1178</v>
      </c>
      <c r="C12" s="21">
        <v>330</v>
      </c>
      <c r="D12" s="21">
        <v>251</v>
      </c>
      <c r="E12" s="22">
        <v>1759</v>
      </c>
      <c r="F12" s="23">
        <v>4.938879456706282</v>
      </c>
      <c r="G12" s="23">
        <v>11.887878787878789</v>
      </c>
      <c r="H12" s="24">
        <v>17.693227091633467</v>
      </c>
      <c r="AB12" s="25"/>
      <c r="AD12" s="25"/>
    </row>
    <row r="13" spans="1:8" ht="12.75">
      <c r="A13" s="20">
        <v>1995</v>
      </c>
      <c r="B13" s="21">
        <v>1110</v>
      </c>
      <c r="C13" s="21">
        <v>311</v>
      </c>
      <c r="D13" s="21">
        <v>242</v>
      </c>
      <c r="E13" s="22">
        <v>1663</v>
      </c>
      <c r="F13" s="23">
        <v>5.04954954954955</v>
      </c>
      <c r="G13" s="23">
        <v>12.305466237942122</v>
      </c>
      <c r="H13" s="24">
        <v>18.041322314049587</v>
      </c>
    </row>
    <row r="14" spans="1:10" ht="12.75">
      <c r="A14" s="20">
        <v>1996</v>
      </c>
      <c r="B14" s="27">
        <v>1077.482</v>
      </c>
      <c r="C14" s="27">
        <v>293.937</v>
      </c>
      <c r="D14" s="27">
        <v>234.206</v>
      </c>
      <c r="E14" s="22">
        <v>1605.625</v>
      </c>
      <c r="F14" s="23">
        <v>4.994236562652555</v>
      </c>
      <c r="G14" s="23">
        <v>12.23153260732742</v>
      </c>
      <c r="H14" s="24">
        <v>17.679307959659447</v>
      </c>
      <c r="J14" s="25"/>
    </row>
    <row r="15" spans="1:10" ht="12.75">
      <c r="A15" s="20">
        <v>1997</v>
      </c>
      <c r="B15" s="27">
        <v>1127.633</v>
      </c>
      <c r="C15" s="27">
        <v>388.102</v>
      </c>
      <c r="D15" s="27">
        <v>294.736</v>
      </c>
      <c r="E15" s="22">
        <v>1810.471</v>
      </c>
      <c r="F15" s="23">
        <v>5.316800767625637</v>
      </c>
      <c r="G15" s="23">
        <v>11.925215536121948</v>
      </c>
      <c r="H15" s="24">
        <v>17.94622984637099</v>
      </c>
      <c r="J15" s="25"/>
    </row>
    <row r="16" spans="1:8" ht="12.75">
      <c r="A16" s="20">
        <v>1998</v>
      </c>
      <c r="B16" s="27">
        <v>1314.134</v>
      </c>
      <c r="C16" s="27">
        <v>326.242</v>
      </c>
      <c r="D16" s="27">
        <v>280.178</v>
      </c>
      <c r="E16" s="22">
        <v>1920.554</v>
      </c>
      <c r="F16" s="23">
        <v>5.2</v>
      </c>
      <c r="G16" s="23">
        <v>13.2</v>
      </c>
      <c r="H16" s="24">
        <v>18.7</v>
      </c>
    </row>
    <row r="17" spans="1:8" ht="12.75">
      <c r="A17" s="20">
        <v>1999</v>
      </c>
      <c r="B17" s="27">
        <v>1346</v>
      </c>
      <c r="C17" s="27">
        <v>315</v>
      </c>
      <c r="D17" s="27">
        <v>289</v>
      </c>
      <c r="E17" s="22">
        <v>1950</v>
      </c>
      <c r="F17" s="23">
        <v>5.1</v>
      </c>
      <c r="G17" s="23">
        <v>13.6</v>
      </c>
      <c r="H17" s="24">
        <v>19.8</v>
      </c>
    </row>
    <row r="18" spans="1:8" ht="12.75">
      <c r="A18" s="20">
        <v>2000</v>
      </c>
      <c r="B18" s="27">
        <v>1405.753</v>
      </c>
      <c r="C18" s="27">
        <v>274.652</v>
      </c>
      <c r="D18" s="27">
        <v>270.692</v>
      </c>
      <c r="E18" s="22">
        <v>1951.097</v>
      </c>
      <c r="F18" s="23">
        <v>5.2</v>
      </c>
      <c r="G18" s="23">
        <v>13.9</v>
      </c>
      <c r="H18" s="24">
        <v>20</v>
      </c>
    </row>
    <row r="19" spans="1:8" ht="12.75">
      <c r="A19" s="28" t="s">
        <v>11</v>
      </c>
      <c r="B19" s="27">
        <v>1235.6607164876</v>
      </c>
      <c r="C19" s="27">
        <v>236.588027845692</v>
      </c>
      <c r="D19" s="27">
        <v>286.695503593254</v>
      </c>
      <c r="E19" s="22">
        <v>1758.94424792655</v>
      </c>
      <c r="F19" s="23">
        <v>5.249625903209117</v>
      </c>
      <c r="G19" s="23">
        <v>13.304610584200764</v>
      </c>
      <c r="H19" s="24">
        <v>20.00190465001516</v>
      </c>
    </row>
    <row r="20" spans="1:8" ht="12.75">
      <c r="A20" s="28" t="s">
        <v>12</v>
      </c>
      <c r="B20" s="27">
        <v>1275.961</v>
      </c>
      <c r="C20" s="27">
        <v>261.395</v>
      </c>
      <c r="D20" s="27">
        <v>292.002</v>
      </c>
      <c r="E20" s="22">
        <v>1829.358</v>
      </c>
      <c r="F20" s="23">
        <v>5.116684560743894</v>
      </c>
      <c r="G20" s="23">
        <v>11.594365999504973</v>
      </c>
      <c r="H20" s="24">
        <v>18.952704414878188</v>
      </c>
    </row>
    <row r="21" spans="1:8" ht="12.75">
      <c r="A21" s="28" t="s">
        <v>13</v>
      </c>
      <c r="B21" s="27">
        <v>1245.325</v>
      </c>
      <c r="C21" s="27">
        <v>212.255</v>
      </c>
      <c r="D21" s="27">
        <v>227.066</v>
      </c>
      <c r="E21" s="22">
        <v>1684.647</v>
      </c>
      <c r="F21" s="23">
        <v>5.1</v>
      </c>
      <c r="G21" s="23">
        <v>14.4</v>
      </c>
      <c r="H21" s="24">
        <v>21.2</v>
      </c>
    </row>
    <row r="22" spans="1:9" ht="12.75">
      <c r="A22" s="29">
        <v>2004</v>
      </c>
      <c r="B22" s="27">
        <v>1212.7572692130932</v>
      </c>
      <c r="C22" s="27">
        <v>193.05705615109</v>
      </c>
      <c r="D22" s="27">
        <v>197.9285806311568</v>
      </c>
      <c r="E22" s="22">
        <v>1603.7429059953404</v>
      </c>
      <c r="F22" s="23">
        <v>5.057192938200779</v>
      </c>
      <c r="G22" s="23">
        <v>14.473594140411603</v>
      </c>
      <c r="H22" s="24">
        <v>22.46284467452898</v>
      </c>
      <c r="I22" s="30"/>
    </row>
    <row r="23" spans="1:9" ht="12.75">
      <c r="A23" s="29">
        <v>2005</v>
      </c>
      <c r="B23" s="27">
        <v>1187.56800363602</v>
      </c>
      <c r="C23" s="27">
        <v>213.586096309982</v>
      </c>
      <c r="D23" s="27">
        <v>179.394870053993</v>
      </c>
      <c r="E23" s="22">
        <v>1580.5489699999948</v>
      </c>
      <c r="F23" s="23">
        <v>5.120969817032067</v>
      </c>
      <c r="G23" s="23">
        <v>15.573095218308858</v>
      </c>
      <c r="H23" s="24">
        <v>23.48891783414099</v>
      </c>
      <c r="I23" s="30"/>
    </row>
    <row r="24" spans="1:9" ht="12.75">
      <c r="A24" s="29">
        <v>2006</v>
      </c>
      <c r="B24" s="27">
        <f>1235634/1000</f>
        <v>1235.634</v>
      </c>
      <c r="C24" s="27">
        <f>116214/1000</f>
        <v>116.214</v>
      </c>
      <c r="D24" s="27">
        <f>165659/1000</f>
        <v>165.659</v>
      </c>
      <c r="E24" s="27">
        <f>B24+C24+D24</f>
        <v>1517.507</v>
      </c>
      <c r="F24" s="23">
        <v>5.1502338070982185</v>
      </c>
      <c r="G24" s="23">
        <v>13.028301237372435</v>
      </c>
      <c r="H24" s="24">
        <v>23.0125559130503</v>
      </c>
      <c r="I24" s="30"/>
    </row>
    <row r="25" spans="1:9" ht="13.5" thickBot="1">
      <c r="A25" s="31">
        <v>2007</v>
      </c>
      <c r="B25" s="32">
        <v>1091.939</v>
      </c>
      <c r="C25" s="32">
        <v>142.795</v>
      </c>
      <c r="D25" s="32">
        <v>123.018</v>
      </c>
      <c r="E25" s="32">
        <v>1357.752</v>
      </c>
      <c r="F25" s="33">
        <v>5.0709620426775395</v>
      </c>
      <c r="G25" s="33">
        <v>14.38946475170302</v>
      </c>
      <c r="H25" s="34">
        <v>23.18532335805571</v>
      </c>
      <c r="I25" s="30"/>
    </row>
    <row r="26" ht="12.75">
      <c r="I26" s="30"/>
    </row>
    <row r="27" ht="12.75">
      <c r="B27" s="35"/>
    </row>
    <row r="28" ht="12.75">
      <c r="B28" s="36"/>
    </row>
  </sheetData>
  <mergeCells count="9">
    <mergeCell ref="H6:H7"/>
    <mergeCell ref="C6:C7"/>
    <mergeCell ref="D6:D7"/>
    <mergeCell ref="E6:E7"/>
    <mergeCell ref="G6:G7"/>
    <mergeCell ref="B5:E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2009-01-10T10:41:02Z</dcterms:created>
  <dcterms:modified xsi:type="dcterms:W3CDTF">2009-01-10T10:41:02Z</dcterms:modified>
  <cp:category/>
  <cp:version/>
  <cp:contentType/>
  <cp:contentStatus/>
</cp:coreProperties>
</file>