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588" activeTab="0"/>
  </bookViews>
  <sheets>
    <sheet name="27.2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N" localSheetId="0">#REF!</definedName>
    <definedName name="\N">#REF!</definedName>
    <definedName name="\T">'[2]19.18-19'!#REF!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'[2]19.14-15'!#REF!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'[2]19.14-15'!#REF!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'[2]19.14-15'!#REF!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localSheetId="0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GUION">#REF!</definedName>
    <definedName name="Imprimir_área_IM" localSheetId="0">'[3]GANADE15'!$A$35:$AG$39</definedName>
    <definedName name="Imprimir_área_IM">#REF!</definedName>
    <definedName name="p421">'[4]CARNE1'!$B$44</definedName>
    <definedName name="p431" hidden="1">'[4]CARNE7'!$G$11:$G$93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<sst xmlns="http://schemas.openxmlformats.org/spreadsheetml/2006/main" count="89" uniqueCount="56">
  <si>
    <t>Países</t>
  </si>
  <si>
    <t xml:space="preserve">   Alemania</t>
  </si>
  <si>
    <t xml:space="preserve">   Austria</t>
  </si>
  <si>
    <t xml:space="preserve">   Bélgica-Luxemburgo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</si>
  <si>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</si>
  <si>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</si>
  <si>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</si>
  <si>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</si>
  <si>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</si>
  <si>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</si>
  <si>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</si>
  <si>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Portugal</t>
  </si>
  <si>
    <t xml:space="preserve">   Reino Unido</t>
  </si>
  <si>
    <t xml:space="preserve">   Suecia</t>
  </si>
  <si>
    <t xml:space="preserve">   Bulgaria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</si>
  <si>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</si>
  <si>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</si>
  <si>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</si>
  <si>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</si>
  <si>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</si>
  <si>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</si>
  <si>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</si>
  <si>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</si>
  <si>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</si>
  <si>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Argentina</t>
  </si>
  <si>
    <t xml:space="preserve">   Australia</t>
  </si>
  <si>
    <t xml:space="preserve">   Brasil</t>
  </si>
  <si>
    <t xml:space="preserve">   Canadá</t>
  </si>
  <si>
    <t xml:space="preserve">   Estados Unidos</t>
  </si>
  <si>
    <t xml:space="preserve">   Méjico</t>
  </si>
  <si>
    <t xml:space="preserve">   Noruega</t>
  </si>
  <si>
    <t xml:space="preserve">   Suiza</t>
  </si>
  <si>
    <t>–</t>
  </si>
  <si>
    <t xml:space="preserve">    MADERA Y LEÑA</t>
  </si>
  <si>
    <t>Tableros</t>
  </si>
  <si>
    <t xml:space="preserve">   Chipre</t>
  </si>
  <si>
    <t xml:space="preserve">   Turquía</t>
  </si>
  <si>
    <t xml:space="preserve">   Japón</t>
  </si>
  <si>
    <t xml:space="preserve">   Nueva Zelanda</t>
  </si>
  <si>
    <t xml:space="preserve">   Islandia</t>
  </si>
  <si>
    <t>t</t>
  </si>
  <si>
    <t>MUNDO</t>
  </si>
  <si>
    <t xml:space="preserve"> Unión Europea</t>
  </si>
  <si>
    <t xml:space="preserve">   España</t>
  </si>
  <si>
    <t xml:space="preserve"> Fuente: FAOSTAT.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</si>
  <si>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s.c.</t>
    </r>
  </si>
  <si>
    <t>Madera aserrada</t>
  </si>
  <si>
    <t>Pasta de madera</t>
  </si>
  <si>
    <t>Papel y cartón</t>
  </si>
  <si>
    <t>Madera en rollo</t>
  </si>
  <si>
    <t>Import.</t>
  </si>
  <si>
    <t>Export.</t>
  </si>
  <si>
    <t>Países con Solicitud de Adhesión</t>
  </si>
  <si>
    <t>PAISES DE EUROPA</t>
  </si>
  <si>
    <t>OTROS PAISES DEL MUNDO</t>
  </si>
  <si>
    <t xml:space="preserve"> 27.21.  MADERA, PASTA Y PAPEL: Datos de comercio exterior de diferentes países del mundo, 2002 (miles de unidades)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</si>
</sst>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______"/>
    <numFmt numFmtId="179" formatCode="#,##0__;\–#,##0__;\–__;@__"/>
    <numFmt numFmtId="180" formatCode="#,##0.00__;\–#,##0.00__;\–__;@__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24" applyFont="1">
      <alignment/>
      <protection/>
    </xf>
    <xf numFmtId="0" fontId="0" fillId="0" borderId="0" xfId="24" applyFont="1">
      <alignment/>
      <protection/>
    </xf>
    <xf numFmtId="0" fontId="6" fillId="0" borderId="0" xfId="24" applyFont="1" applyBorder="1" applyAlignment="1">
      <alignment horizontal="fill"/>
      <protection/>
    </xf>
    <xf numFmtId="0" fontId="6" fillId="0" borderId="0" xfId="24" applyFont="1" applyBorder="1">
      <alignment/>
      <protection/>
    </xf>
    <xf numFmtId="0" fontId="0" fillId="0" borderId="0" xfId="24" applyFont="1" applyBorder="1" applyAlignment="1">
      <alignment horizontal="fill"/>
      <protection/>
    </xf>
    <xf numFmtId="0" fontId="0" fillId="0" borderId="0" xfId="24" applyFont="1" applyBorder="1">
      <alignment/>
      <protection/>
    </xf>
    <xf numFmtId="0" fontId="0" fillId="0" borderId="1" xfId="24" applyFont="1" applyBorder="1">
      <alignment/>
      <protection/>
    </xf>
    <xf numFmtId="0" fontId="0" fillId="0" borderId="0" xfId="24" applyFont="1" applyBorder="1" applyAlignment="1">
      <alignment horizontal="center"/>
      <protection/>
    </xf>
    <xf numFmtId="0" fontId="0" fillId="0" borderId="2" xfId="24" applyFont="1" applyBorder="1" applyAlignment="1">
      <alignment horizontal="center"/>
      <protection/>
    </xf>
    <xf numFmtId="0" fontId="0" fillId="0" borderId="3" xfId="24" applyFont="1" applyBorder="1" applyAlignment="1">
      <alignment horizontal="center"/>
      <protection/>
    </xf>
    <xf numFmtId="0" fontId="0" fillId="0" borderId="4" xfId="24" applyFont="1" applyBorder="1" applyAlignment="1">
      <alignment horizontal="center"/>
      <protection/>
    </xf>
    <xf numFmtId="0" fontId="0" fillId="0" borderId="5" xfId="24" applyFont="1" applyBorder="1" applyAlignment="1">
      <alignment horizontal="center"/>
      <protection/>
    </xf>
    <xf numFmtId="0" fontId="8" fillId="0" borderId="6" xfId="24" applyFont="1" applyBorder="1">
      <alignment/>
      <protection/>
    </xf>
    <xf numFmtId="0" fontId="0" fillId="0" borderId="7" xfId="24" applyFont="1" applyBorder="1">
      <alignment/>
      <protection/>
    </xf>
    <xf numFmtId="3" fontId="0" fillId="0" borderId="0" xfId="24" applyNumberFormat="1" applyFont="1">
      <alignment/>
      <protection/>
    </xf>
    <xf numFmtId="3" fontId="4" fillId="0" borderId="0" xfId="24" applyNumberFormat="1" applyFont="1">
      <alignment/>
      <protection/>
    </xf>
    <xf numFmtId="0" fontId="8" fillId="0" borderId="0" xfId="24" applyFont="1" applyBorder="1">
      <alignment/>
      <protection/>
    </xf>
    <xf numFmtId="0" fontId="0" fillId="0" borderId="0" xfId="24" applyFont="1" applyFill="1">
      <alignment/>
      <protection/>
    </xf>
    <xf numFmtId="3" fontId="0" fillId="0" borderId="0" xfId="24" applyNumberFormat="1" applyFont="1" applyFill="1">
      <alignment/>
      <protection/>
    </xf>
    <xf numFmtId="3" fontId="8" fillId="2" borderId="8" xfId="24" applyNumberFormat="1" applyFont="1" applyFill="1" applyBorder="1" applyAlignment="1">
      <alignment horizontal="right"/>
      <protection/>
    </xf>
    <xf numFmtId="3" fontId="8" fillId="2" borderId="9" xfId="24" applyNumberFormat="1" applyFont="1" applyFill="1" applyBorder="1" applyAlignment="1">
      <alignment horizontal="right"/>
      <protection/>
    </xf>
    <xf numFmtId="3" fontId="0" fillId="2" borderId="5" xfId="24" applyNumberFormat="1" applyFont="1" applyFill="1" applyBorder="1" applyAlignment="1">
      <alignment horizontal="right"/>
      <protection/>
    </xf>
    <xf numFmtId="3" fontId="0" fillId="2" borderId="4" xfId="24" applyNumberFormat="1" applyFont="1" applyFill="1" applyBorder="1" applyAlignment="1">
      <alignment horizontal="right"/>
      <protection/>
    </xf>
    <xf numFmtId="3" fontId="0" fillId="2" borderId="5" xfId="24" applyNumberFormat="1" applyFont="1" applyFill="1" applyBorder="1">
      <alignment/>
      <protection/>
    </xf>
    <xf numFmtId="3" fontId="0" fillId="2" borderId="4" xfId="24" applyNumberFormat="1" applyFont="1" applyFill="1" applyBorder="1">
      <alignment/>
      <protection/>
    </xf>
    <xf numFmtId="0" fontId="0" fillId="2" borderId="5" xfId="24" applyFont="1" applyFill="1" applyBorder="1">
      <alignment/>
      <protection/>
    </xf>
    <xf numFmtId="3" fontId="0" fillId="2" borderId="10" xfId="24" applyNumberFormat="1" applyFont="1" applyFill="1" applyBorder="1">
      <alignment/>
      <protection/>
    </xf>
    <xf numFmtId="3" fontId="0" fillId="2" borderId="11" xfId="24" applyNumberFormat="1" applyFont="1" applyFill="1" applyBorder="1">
      <alignment/>
      <protection/>
    </xf>
    <xf numFmtId="3" fontId="8" fillId="2" borderId="5" xfId="24" applyNumberFormat="1" applyFont="1" applyFill="1" applyBorder="1" applyAlignment="1">
      <alignment horizontal="right"/>
      <protection/>
    </xf>
    <xf numFmtId="3" fontId="8" fillId="2" borderId="4" xfId="24" applyNumberFormat="1" applyFont="1" applyFill="1" applyBorder="1" applyAlignment="1">
      <alignment horizontal="right"/>
      <protection/>
    </xf>
    <xf numFmtId="3" fontId="8" fillId="0" borderId="0" xfId="24" applyNumberFormat="1" applyFont="1">
      <alignment/>
      <protection/>
    </xf>
    <xf numFmtId="0" fontId="8" fillId="0" borderId="0" xfId="24" applyFont="1">
      <alignment/>
      <protection/>
    </xf>
    <xf numFmtId="176" fontId="3" fillId="0" borderId="0" xfId="21" applyFont="1" applyBorder="1" applyAlignment="1">
      <alignment horizontal="center"/>
      <protection/>
    </xf>
    <xf numFmtId="0" fontId="5" fillId="0" borderId="0" xfId="24" applyFont="1" applyFill="1" applyBorder="1" applyAlignment="1">
      <alignment horizontal="center"/>
      <protection/>
    </xf>
    <xf numFmtId="0" fontId="8" fillId="0" borderId="0" xfId="24" applyFont="1" applyFill="1" applyBorder="1" applyAlignment="1">
      <alignment horizontal="center"/>
      <protection/>
    </xf>
    <xf numFmtId="0" fontId="0" fillId="0" borderId="2" xfId="24" applyFont="1" applyBorder="1" applyAlignment="1">
      <alignment horizontal="center" vertical="center"/>
      <protection/>
    </xf>
    <xf numFmtId="0" fontId="0" fillId="0" borderId="12" xfId="24" applyFont="1" applyBorder="1" applyAlignment="1">
      <alignment horizontal="center" vertical="center"/>
      <protection/>
    </xf>
    <xf numFmtId="0" fontId="0" fillId="0" borderId="4" xfId="24" applyFont="1" applyBorder="1" applyAlignment="1">
      <alignment horizontal="center" vertical="center"/>
      <protection/>
    </xf>
    <xf numFmtId="0" fontId="0" fillId="0" borderId="13" xfId="24" applyFont="1" applyBorder="1" applyAlignment="1">
      <alignment horizontal="center" vertical="center"/>
      <protection/>
    </xf>
    <xf numFmtId="0" fontId="0" fillId="0" borderId="14" xfId="24" applyFont="1" applyBorder="1" applyAlignment="1">
      <alignment horizontal="center" vertical="center"/>
      <protection/>
    </xf>
    <xf numFmtId="0" fontId="0" fillId="0" borderId="15" xfId="24" applyFont="1" applyBorder="1" applyAlignment="1">
      <alignment horizontal="center" vertical="center"/>
      <protection/>
    </xf>
    <xf numFmtId="0" fontId="0" fillId="0" borderId="1" xfId="24" applyFont="1" applyBorder="1" applyAlignment="1">
      <alignment horizontal="center" vertical="center"/>
      <protection/>
    </xf>
    <xf numFmtId="0" fontId="0" fillId="0" borderId="0" xfId="24" applyFont="1" applyBorder="1" applyAlignment="1">
      <alignment horizontal="center" vertical="center"/>
      <protection/>
    </xf>
    <xf numFmtId="0" fontId="0" fillId="0" borderId="16" xfId="24" applyFont="1" applyBorder="1" applyAlignment="1">
      <alignment horizontal="center" vertical="center"/>
      <protection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AEA2001-C28" xfId="20"/>
    <cellStyle name="Normal_AEA2001-C28_AEA2001-C27" xfId="21"/>
    <cellStyle name="Normal_maderayleña98" xfId="22"/>
    <cellStyle name="Normal_p554" xfId="23"/>
    <cellStyle name="Normal_p555" xfId="24"/>
    <cellStyle name="Normal_serihist4.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AL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a Coruña"/>
      <sheetName val="Lugo"/>
      <sheetName val="Orense"/>
      <sheetName val="Pontevedra"/>
      <sheetName val="Asturias"/>
      <sheetName val="Cantabria"/>
      <sheetName val="Álava"/>
      <sheetName val="Guipuzcoa"/>
      <sheetName val="Vizcaya"/>
      <sheetName val="Navarra"/>
      <sheetName val="La Rioja"/>
      <sheetName val="Huesca"/>
      <sheetName val="Teruel"/>
      <sheetName val="Zaragoza"/>
      <sheetName val="Barcelona"/>
      <sheetName val="Girona"/>
      <sheetName val="Lleida"/>
      <sheetName val="Tarragona"/>
      <sheetName val="Baleares"/>
      <sheetName val="Ávila"/>
      <sheetName val="Burgos"/>
      <sheetName val="León"/>
      <sheetName val="Palencia"/>
      <sheetName val="Salamanca"/>
      <sheetName val="Segovia"/>
      <sheetName val="Soria"/>
      <sheetName val="Valladolid"/>
      <sheetName val="Zamora"/>
      <sheetName val="Madrid"/>
      <sheetName val="Albacete"/>
      <sheetName val="Ciudad Real"/>
      <sheetName val="Cuenca"/>
      <sheetName val="Guadalajara"/>
      <sheetName val="Toledo"/>
      <sheetName val="Alicante"/>
      <sheetName val="Castellón"/>
      <sheetName val="Valencia"/>
      <sheetName val="Murcia"/>
      <sheetName val="Badajoz"/>
      <sheetName val="Cáceres"/>
      <sheetName val="Almería"/>
      <sheetName val="Cádiz"/>
      <sheetName val="Córdoba"/>
      <sheetName val="Granada"/>
      <sheetName val="Huelva"/>
      <sheetName val="Jaén"/>
      <sheetName val="Málaga"/>
      <sheetName val="Sevilla"/>
      <sheetName val="Las Palmas"/>
      <sheetName val="Tenerife"/>
      <sheetName val="Hoja1"/>
      <sheetName val="Hoja28.2"/>
      <sheetName val="Hoja28.3"/>
      <sheetName val="Hoja28.6"/>
      <sheetName val="Hoja28.7"/>
      <sheetName val="Hoja28.8"/>
      <sheetName val="Hoja28.9"/>
      <sheetName val="Hoja28.10"/>
      <sheetName val="Hoja28.11"/>
      <sheetName val="Hoja28.12"/>
      <sheetName val="Hoja28.13"/>
      <sheetName val="Hoja28.14"/>
      <sheetName val="Hoja28.15"/>
      <sheetName val="Hoja28.16"/>
      <sheetName val="Hoja28.17"/>
      <sheetName val="Hoja28.18"/>
      <sheetName val="Hoja28.19"/>
      <sheetName val="Hoja2"/>
      <sheetName val="Hoja3"/>
      <sheetName val="Hoja4"/>
      <sheetName val="Hoja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/>
  <dimension ref="A1:M55"/>
  <sheetViews>
    <sheetView showGridLines="0" tabSelected="1" zoomScale="75" zoomScaleNormal="75" zoomScaleSheetLayoutView="25" workbookViewId="0" topLeftCell="A1">
      <selection activeCell="A1" sqref="A1:K1"/>
    </sheetView>
  </sheetViews>
  <sheetFormatPr defaultColWidth="11.421875" defaultRowHeight="12.75"/>
  <cols>
    <col min="1" max="1" width="34.421875" style="2" customWidth="1"/>
    <col min="2" max="5" width="14.421875" style="2" bestFit="1" customWidth="1"/>
    <col min="6" max="10" width="12.7109375" style="2" bestFit="1" customWidth="1"/>
    <col min="11" max="11" width="12.7109375" style="6" bestFit="1" customWidth="1"/>
    <col min="12" max="12" width="11.421875" style="2" customWidth="1"/>
    <col min="13" max="13" width="11.421875" style="15" customWidth="1"/>
    <col min="14" max="16384" width="11.421875" style="2" customWidth="1"/>
  </cols>
  <sheetData>
    <row r="1" spans="1:13" s="1" customFormat="1" ht="15.75" customHeight="1">
      <c r="A1" s="33" t="s">
        <v>33</v>
      </c>
      <c r="B1" s="33"/>
      <c r="C1" s="33"/>
      <c r="D1" s="33"/>
      <c r="E1" s="33"/>
      <c r="F1" s="33"/>
      <c r="G1" s="33"/>
      <c r="H1" s="33"/>
      <c r="I1" s="33"/>
      <c r="J1" s="33"/>
      <c r="K1" s="33"/>
      <c r="M1" s="16"/>
    </row>
    <row r="3" spans="1:13" s="18" customFormat="1" ht="15">
      <c r="A3" s="34" t="s">
        <v>55</v>
      </c>
      <c r="B3" s="34"/>
      <c r="C3" s="34"/>
      <c r="D3" s="34"/>
      <c r="E3" s="34"/>
      <c r="F3" s="34"/>
      <c r="G3" s="34"/>
      <c r="H3" s="34"/>
      <c r="I3" s="35"/>
      <c r="J3" s="35"/>
      <c r="K3" s="35"/>
      <c r="M3" s="19"/>
    </row>
    <row r="4" spans="1:10" ht="14.25">
      <c r="A4" s="3"/>
      <c r="B4" s="4"/>
      <c r="C4" s="4"/>
      <c r="D4" s="4"/>
      <c r="E4" s="3"/>
      <c r="F4" s="3"/>
      <c r="G4" s="3"/>
      <c r="H4" s="3"/>
      <c r="I4" s="5"/>
      <c r="J4" s="6"/>
    </row>
    <row r="5" spans="1:12" ht="12.75">
      <c r="A5" s="7"/>
      <c r="B5" s="36" t="s">
        <v>49</v>
      </c>
      <c r="C5" s="37"/>
      <c r="D5" s="36" t="s">
        <v>46</v>
      </c>
      <c r="E5" s="37"/>
      <c r="F5" s="36" t="s">
        <v>34</v>
      </c>
      <c r="G5" s="37"/>
      <c r="H5" s="36" t="s">
        <v>47</v>
      </c>
      <c r="I5" s="37"/>
      <c r="J5" s="36" t="s">
        <v>48</v>
      </c>
      <c r="K5" s="42"/>
      <c r="L5" s="6"/>
    </row>
    <row r="6" spans="1:12" ht="12.75">
      <c r="A6" s="6"/>
      <c r="B6" s="38"/>
      <c r="C6" s="39"/>
      <c r="D6" s="38"/>
      <c r="E6" s="39"/>
      <c r="F6" s="38"/>
      <c r="G6" s="39"/>
      <c r="H6" s="38"/>
      <c r="I6" s="39"/>
      <c r="J6" s="38"/>
      <c r="K6" s="43"/>
      <c r="L6" s="6"/>
    </row>
    <row r="7" spans="1:12" ht="12.75">
      <c r="A7" s="8" t="s">
        <v>0</v>
      </c>
      <c r="B7" s="40"/>
      <c r="C7" s="41"/>
      <c r="D7" s="40"/>
      <c r="E7" s="41"/>
      <c r="F7" s="40"/>
      <c r="G7" s="41"/>
      <c r="H7" s="40"/>
      <c r="I7" s="41"/>
      <c r="J7" s="40"/>
      <c r="K7" s="44"/>
      <c r="L7" s="6"/>
    </row>
    <row r="8" spans="1:12" ht="12.75">
      <c r="A8" s="6"/>
      <c r="B8" s="9" t="s">
        <v>50</v>
      </c>
      <c r="C8" s="10" t="s">
        <v>51</v>
      </c>
      <c r="D8" s="9" t="s">
        <v>50</v>
      </c>
      <c r="E8" s="10" t="s">
        <v>51</v>
      </c>
      <c r="F8" s="9" t="s">
        <v>50</v>
      </c>
      <c r="G8" s="10" t="s">
        <v>51</v>
      </c>
      <c r="H8" s="9" t="s">
        <v>50</v>
      </c>
      <c r="I8" s="10" t="s">
        <v>51</v>
      </c>
      <c r="J8" s="9" t="s">
        <v>50</v>
      </c>
      <c r="K8" s="9" t="s">
        <v>51</v>
      </c>
      <c r="L8" s="6"/>
    </row>
    <row r="9" spans="1:12" ht="15" thickBot="1">
      <c r="A9" s="6"/>
      <c r="B9" s="11" t="s">
        <v>45</v>
      </c>
      <c r="C9" s="12" t="s">
        <v>45</v>
      </c>
      <c r="D9" s="11" t="s">
        <v>45</v>
      </c>
      <c r="E9" s="12" t="s">
        <v>45</v>
      </c>
      <c r="F9" s="11" t="s">
        <v>45</v>
      </c>
      <c r="G9" s="12" t="s">
        <v>45</v>
      </c>
      <c r="H9" s="11" t="s">
        <v>40</v>
      </c>
      <c r="I9" s="12" t="s">
        <v>40</v>
      </c>
      <c r="J9" s="11" t="s">
        <v>40</v>
      </c>
      <c r="K9" s="11" t="s">
        <v>40</v>
      </c>
      <c r="L9" s="6"/>
    </row>
    <row r="10" spans="1:12" ht="12.75">
      <c r="A10" s="13" t="s">
        <v>41</v>
      </c>
      <c r="B10" s="20">
        <v>121173.13</v>
      </c>
      <c r="C10" s="20">
        <v>120377.174</v>
      </c>
      <c r="D10" s="20">
        <v>115904.295</v>
      </c>
      <c r="E10" s="20">
        <v>119527.932</v>
      </c>
      <c r="F10" s="20">
        <v>65029.82</v>
      </c>
      <c r="G10" s="20">
        <v>65392.409</v>
      </c>
      <c r="H10" s="20">
        <v>40603.68</v>
      </c>
      <c r="I10" s="20">
        <v>40194.564</v>
      </c>
      <c r="J10" s="20">
        <v>97271.141</v>
      </c>
      <c r="K10" s="21">
        <v>98477.556</v>
      </c>
      <c r="L10" s="6"/>
    </row>
    <row r="11" spans="1:12" ht="12.75">
      <c r="A11" s="6"/>
      <c r="B11" s="22"/>
      <c r="C11" s="22"/>
      <c r="D11" s="22"/>
      <c r="E11" s="22"/>
      <c r="F11" s="22"/>
      <c r="G11" s="22"/>
      <c r="H11" s="22"/>
      <c r="I11" s="22"/>
      <c r="J11" s="22"/>
      <c r="K11" s="23"/>
      <c r="L11" s="6"/>
    </row>
    <row r="12" spans="1:12" ht="12.75">
      <c r="A12" s="17" t="s">
        <v>53</v>
      </c>
      <c r="B12" s="22"/>
      <c r="C12" s="22"/>
      <c r="D12" s="22"/>
      <c r="E12" s="22"/>
      <c r="F12" s="22"/>
      <c r="G12" s="22"/>
      <c r="H12" s="22"/>
      <c r="I12" s="22"/>
      <c r="J12" s="22"/>
      <c r="K12" s="23"/>
      <c r="L12" s="6"/>
    </row>
    <row r="13" spans="1:13" s="32" customFormat="1" ht="12.75">
      <c r="A13" s="17" t="s">
        <v>42</v>
      </c>
      <c r="B13" s="29">
        <f>SUM(B14:B27)</f>
        <v>50870.186</v>
      </c>
      <c r="C13" s="29">
        <f aca="true" t="shared" si="0" ref="C13:K13">SUM(C14:C27)</f>
        <v>16526.095</v>
      </c>
      <c r="D13" s="29">
        <f t="shared" si="0"/>
        <v>39510.229</v>
      </c>
      <c r="E13" s="29">
        <f t="shared" si="0"/>
        <v>36226.361000000004</v>
      </c>
      <c r="F13" s="29">
        <f t="shared" si="0"/>
        <v>19577.259</v>
      </c>
      <c r="G13" s="29">
        <f t="shared" si="0"/>
        <v>21393.363</v>
      </c>
      <c r="H13" s="29">
        <f t="shared" si="0"/>
        <v>16261.547</v>
      </c>
      <c r="I13" s="29">
        <f t="shared" si="0"/>
        <v>9703.794</v>
      </c>
      <c r="J13" s="29">
        <f t="shared" si="0"/>
        <v>42597.804000000004</v>
      </c>
      <c r="K13" s="30">
        <f t="shared" si="0"/>
        <v>51245.133</v>
      </c>
      <c r="L13" s="17"/>
      <c r="M13" s="31"/>
    </row>
    <row r="14" spans="1:12" ht="12.75">
      <c r="A14" s="6" t="s">
        <v>1</v>
      </c>
      <c r="B14" s="24">
        <v>2703</v>
      </c>
      <c r="C14" s="24">
        <v>4932</v>
      </c>
      <c r="D14" s="24">
        <v>5211</v>
      </c>
      <c r="E14" s="24">
        <v>4848</v>
      </c>
      <c r="F14" s="24">
        <v>3906</v>
      </c>
      <c r="G14" s="24">
        <v>5789.38</v>
      </c>
      <c r="H14" s="24">
        <v>4437</v>
      </c>
      <c r="I14" s="24">
        <v>522</v>
      </c>
      <c r="J14" s="24">
        <v>9651</v>
      </c>
      <c r="K14" s="25">
        <v>9965</v>
      </c>
      <c r="L14" s="6"/>
    </row>
    <row r="15" spans="1:12" ht="12.75">
      <c r="A15" s="6" t="s">
        <v>2</v>
      </c>
      <c r="B15" s="24">
        <v>7659</v>
      </c>
      <c r="C15" s="24">
        <v>1069</v>
      </c>
      <c r="D15" s="24">
        <v>1654</v>
      </c>
      <c r="E15" s="24">
        <v>6652</v>
      </c>
      <c r="F15" s="24">
        <v>616</v>
      </c>
      <c r="G15" s="24">
        <v>2725</v>
      </c>
      <c r="H15" s="24">
        <v>651</v>
      </c>
      <c r="I15" s="24">
        <v>365</v>
      </c>
      <c r="J15" s="24">
        <v>1434</v>
      </c>
      <c r="K15" s="25">
        <v>3954</v>
      </c>
      <c r="L15" s="6"/>
    </row>
    <row r="16" spans="1:12" ht="12.75">
      <c r="A16" s="6" t="s">
        <v>3</v>
      </c>
      <c r="B16" s="24">
        <v>3627.42</v>
      </c>
      <c r="C16" s="24">
        <v>1296</v>
      </c>
      <c r="D16" s="24">
        <v>1444</v>
      </c>
      <c r="E16" s="24">
        <v>1798</v>
      </c>
      <c r="F16" s="24">
        <v>1536.21</v>
      </c>
      <c r="G16" s="24">
        <v>3203.91</v>
      </c>
      <c r="H16" s="24">
        <v>1076</v>
      </c>
      <c r="I16" s="24">
        <v>694</v>
      </c>
      <c r="J16" s="24">
        <v>3295</v>
      </c>
      <c r="K16" s="25">
        <v>2289.91</v>
      </c>
      <c r="L16" s="6"/>
    </row>
    <row r="17" spans="1:12" ht="12.75">
      <c r="A17" s="6" t="s">
        <v>4</v>
      </c>
      <c r="B17" s="24">
        <v>596</v>
      </c>
      <c r="C17" s="24">
        <v>574</v>
      </c>
      <c r="D17" s="24">
        <v>2680</v>
      </c>
      <c r="E17" s="24">
        <v>280</v>
      </c>
      <c r="F17" s="24">
        <v>1185</v>
      </c>
      <c r="G17" s="24">
        <v>109</v>
      </c>
      <c r="H17" s="24">
        <v>60</v>
      </c>
      <c r="I17" s="24">
        <v>2</v>
      </c>
      <c r="J17" s="24">
        <v>1138</v>
      </c>
      <c r="K17" s="25">
        <v>239</v>
      </c>
      <c r="L17" s="6"/>
    </row>
    <row r="18" spans="1:12" ht="12.75">
      <c r="A18" s="6" t="s">
        <v>43</v>
      </c>
      <c r="B18" s="24">
        <v>3380</v>
      </c>
      <c r="C18" s="24">
        <v>256</v>
      </c>
      <c r="D18" s="24">
        <v>3174</v>
      </c>
      <c r="E18" s="24">
        <v>131</v>
      </c>
      <c r="F18" s="24">
        <v>1484</v>
      </c>
      <c r="G18" s="24">
        <v>1518</v>
      </c>
      <c r="H18" s="24">
        <v>789</v>
      </c>
      <c r="I18" s="24">
        <v>724</v>
      </c>
      <c r="J18" s="24">
        <v>3418</v>
      </c>
      <c r="K18" s="25">
        <v>1799</v>
      </c>
      <c r="L18" s="6"/>
    </row>
    <row r="19" spans="1:12" ht="12.75">
      <c r="A19" s="6" t="s">
        <v>5</v>
      </c>
      <c r="B19" s="24">
        <v>12688</v>
      </c>
      <c r="C19" s="24">
        <v>408</v>
      </c>
      <c r="D19" s="24">
        <v>258</v>
      </c>
      <c r="E19" s="24">
        <v>8187</v>
      </c>
      <c r="F19" s="24">
        <v>260</v>
      </c>
      <c r="G19" s="24">
        <v>1500</v>
      </c>
      <c r="H19" s="24">
        <v>147</v>
      </c>
      <c r="I19" s="24">
        <v>2115</v>
      </c>
      <c r="J19" s="24">
        <v>376</v>
      </c>
      <c r="K19" s="25">
        <v>11451</v>
      </c>
      <c r="L19" s="6"/>
    </row>
    <row r="20" spans="1:12" ht="12.75">
      <c r="A20" s="6" t="s">
        <v>6</v>
      </c>
      <c r="B20" s="24">
        <v>2020</v>
      </c>
      <c r="C20" s="24">
        <v>4619</v>
      </c>
      <c r="D20" s="24">
        <v>3302</v>
      </c>
      <c r="E20" s="24">
        <v>1414</v>
      </c>
      <c r="F20" s="24">
        <v>1622</v>
      </c>
      <c r="G20" s="24">
        <v>2713</v>
      </c>
      <c r="H20" s="24">
        <v>2223</v>
      </c>
      <c r="I20" s="24">
        <v>448.389</v>
      </c>
      <c r="J20" s="24">
        <v>5927</v>
      </c>
      <c r="K20" s="25">
        <v>4755</v>
      </c>
      <c r="L20" s="6"/>
    </row>
    <row r="21" spans="1:12" ht="12.75">
      <c r="A21" s="6" t="s">
        <v>7</v>
      </c>
      <c r="B21" s="24">
        <v>459.766</v>
      </c>
      <c r="C21" s="24">
        <v>16.095</v>
      </c>
      <c r="D21" s="24">
        <v>838.229</v>
      </c>
      <c r="E21" s="24">
        <v>12.361</v>
      </c>
      <c r="F21" s="24">
        <v>274.049</v>
      </c>
      <c r="G21" s="24">
        <v>79.073</v>
      </c>
      <c r="H21" s="24">
        <v>101.547</v>
      </c>
      <c r="I21" s="24">
        <v>1.405</v>
      </c>
      <c r="J21" s="24">
        <v>496.804</v>
      </c>
      <c r="K21" s="25">
        <v>57.223</v>
      </c>
      <c r="L21" s="6"/>
    </row>
    <row r="22" spans="1:12" ht="12.75">
      <c r="A22" s="6" t="s">
        <v>8</v>
      </c>
      <c r="B22" s="24">
        <v>539</v>
      </c>
      <c r="C22" s="24">
        <v>386</v>
      </c>
      <c r="D22" s="24">
        <v>3212</v>
      </c>
      <c r="E22" s="24">
        <v>540</v>
      </c>
      <c r="F22" s="24">
        <v>1659</v>
      </c>
      <c r="G22" s="24">
        <v>279</v>
      </c>
      <c r="H22" s="24">
        <v>1386</v>
      </c>
      <c r="I22" s="24">
        <v>510</v>
      </c>
      <c r="J22" s="24">
        <v>3503</v>
      </c>
      <c r="K22" s="25">
        <v>3020</v>
      </c>
      <c r="L22" s="6"/>
    </row>
    <row r="23" spans="1:12" ht="12.75">
      <c r="A23" s="6" t="s">
        <v>9</v>
      </c>
      <c r="B23" s="24">
        <v>143</v>
      </c>
      <c r="C23" s="24">
        <v>129</v>
      </c>
      <c r="D23" s="24">
        <v>885</v>
      </c>
      <c r="E23" s="24">
        <v>332</v>
      </c>
      <c r="F23" s="24">
        <v>274</v>
      </c>
      <c r="G23" s="24">
        <v>668</v>
      </c>
      <c r="H23" s="24">
        <v>25</v>
      </c>
      <c r="I23" s="24">
        <v>5</v>
      </c>
      <c r="J23" s="24">
        <v>402</v>
      </c>
      <c r="K23" s="25">
        <v>54</v>
      </c>
      <c r="L23" s="6"/>
    </row>
    <row r="24" spans="1:12" ht="12.75">
      <c r="A24" s="6" t="s">
        <v>10</v>
      </c>
      <c r="B24" s="24">
        <v>5308</v>
      </c>
      <c r="C24" s="24">
        <v>16</v>
      </c>
      <c r="D24" s="24">
        <v>7936</v>
      </c>
      <c r="E24" s="24">
        <v>195</v>
      </c>
      <c r="F24" s="24">
        <v>2123</v>
      </c>
      <c r="G24" s="24">
        <v>1405</v>
      </c>
      <c r="H24" s="24">
        <v>3260</v>
      </c>
      <c r="I24" s="24">
        <v>17</v>
      </c>
      <c r="J24" s="24">
        <v>4664</v>
      </c>
      <c r="K24" s="25">
        <v>2843</v>
      </c>
      <c r="L24" s="6"/>
    </row>
    <row r="25" spans="1:12" ht="12.75">
      <c r="A25" s="6" t="s">
        <v>11</v>
      </c>
      <c r="B25" s="24">
        <v>1080</v>
      </c>
      <c r="C25" s="24">
        <v>807</v>
      </c>
      <c r="D25" s="24">
        <v>274</v>
      </c>
      <c r="E25" s="24">
        <v>250</v>
      </c>
      <c r="F25" s="24">
        <v>269</v>
      </c>
      <c r="G25" s="24">
        <v>713</v>
      </c>
      <c r="H25" s="24">
        <v>140</v>
      </c>
      <c r="I25" s="24">
        <v>914</v>
      </c>
      <c r="J25" s="24">
        <v>605</v>
      </c>
      <c r="K25" s="25">
        <v>979</v>
      </c>
      <c r="L25" s="6"/>
    </row>
    <row r="26" spans="1:12" ht="12.75">
      <c r="A26" s="6" t="s">
        <v>12</v>
      </c>
      <c r="B26" s="24">
        <v>496</v>
      </c>
      <c r="C26" s="24">
        <v>233</v>
      </c>
      <c r="D26" s="24">
        <v>8266</v>
      </c>
      <c r="E26" s="24">
        <v>300</v>
      </c>
      <c r="F26" s="24">
        <v>3693</v>
      </c>
      <c r="G26" s="24">
        <v>449</v>
      </c>
      <c r="H26" s="24">
        <v>1579</v>
      </c>
      <c r="I26" s="24">
        <v>8</v>
      </c>
      <c r="J26" s="24">
        <v>7091</v>
      </c>
      <c r="K26" s="25">
        <v>1360</v>
      </c>
      <c r="L26" s="6"/>
    </row>
    <row r="27" spans="1:12" ht="12.75">
      <c r="A27" s="6" t="s">
        <v>13</v>
      </c>
      <c r="B27" s="24">
        <v>10171</v>
      </c>
      <c r="C27" s="24">
        <v>1785</v>
      </c>
      <c r="D27" s="24">
        <v>376</v>
      </c>
      <c r="E27" s="24">
        <v>11287</v>
      </c>
      <c r="F27" s="24">
        <v>676</v>
      </c>
      <c r="G27" s="24">
        <v>242</v>
      </c>
      <c r="H27" s="24">
        <v>387</v>
      </c>
      <c r="I27" s="24">
        <v>3378</v>
      </c>
      <c r="J27" s="24">
        <v>597</v>
      </c>
      <c r="K27" s="25">
        <v>8479</v>
      </c>
      <c r="L27" s="6"/>
    </row>
    <row r="28" spans="1:12" ht="12.75">
      <c r="A28" s="6"/>
      <c r="B28" s="22"/>
      <c r="C28" s="22"/>
      <c r="D28" s="22"/>
      <c r="E28" s="22"/>
      <c r="F28" s="22"/>
      <c r="G28" s="22"/>
      <c r="H28" s="22"/>
      <c r="I28" s="22"/>
      <c r="J28" s="26"/>
      <c r="K28" s="23"/>
      <c r="L28" s="6"/>
    </row>
    <row r="29" spans="1:12" ht="12.75">
      <c r="A29" s="17" t="s">
        <v>52</v>
      </c>
      <c r="B29" s="22"/>
      <c r="C29" s="22"/>
      <c r="D29" s="22"/>
      <c r="E29" s="22"/>
      <c r="F29" s="22"/>
      <c r="G29" s="22"/>
      <c r="H29" s="22"/>
      <c r="I29" s="22"/>
      <c r="J29" s="22"/>
      <c r="K29" s="23"/>
      <c r="L29" s="6"/>
    </row>
    <row r="30" spans="1:12" ht="12.75">
      <c r="A30" s="6" t="s">
        <v>14</v>
      </c>
      <c r="B30" s="24">
        <v>71</v>
      </c>
      <c r="C30" s="24">
        <v>224.273</v>
      </c>
      <c r="D30" s="24">
        <v>7</v>
      </c>
      <c r="E30" s="24">
        <v>273</v>
      </c>
      <c r="F30" s="24">
        <v>136.921</v>
      </c>
      <c r="G30" s="24">
        <v>279.602</v>
      </c>
      <c r="H30" s="24">
        <v>12</v>
      </c>
      <c r="I30" s="24">
        <v>59.85</v>
      </c>
      <c r="J30" s="24">
        <v>160</v>
      </c>
      <c r="K30" s="25">
        <v>52</v>
      </c>
      <c r="L30" s="6"/>
    </row>
    <row r="31" spans="1:12" ht="12.75">
      <c r="A31" s="6" t="s">
        <v>35</v>
      </c>
      <c r="B31" s="24">
        <v>2.287</v>
      </c>
      <c r="C31" s="22" t="s">
        <v>32</v>
      </c>
      <c r="D31" s="24">
        <v>84.478</v>
      </c>
      <c r="E31" s="22" t="s">
        <v>32</v>
      </c>
      <c r="F31" s="24">
        <v>134.222</v>
      </c>
      <c r="G31" s="22" t="s">
        <v>32</v>
      </c>
      <c r="H31" s="24">
        <v>4.133</v>
      </c>
      <c r="I31" s="22" t="s">
        <v>32</v>
      </c>
      <c r="J31" s="24">
        <v>57.715</v>
      </c>
      <c r="K31" s="23" t="s">
        <v>32</v>
      </c>
      <c r="L31" s="6"/>
    </row>
    <row r="32" spans="1:12" ht="12.75">
      <c r="A32" s="6" t="s">
        <v>15</v>
      </c>
      <c r="B32" s="24">
        <v>134</v>
      </c>
      <c r="C32" s="24">
        <v>1286</v>
      </c>
      <c r="D32" s="24">
        <v>48</v>
      </c>
      <c r="E32" s="24">
        <v>865</v>
      </c>
      <c r="F32" s="24">
        <v>240.384</v>
      </c>
      <c r="G32" s="24">
        <v>280</v>
      </c>
      <c r="H32" s="24">
        <v>85</v>
      </c>
      <c r="I32" s="24">
        <v>101</v>
      </c>
      <c r="J32" s="24">
        <v>264</v>
      </c>
      <c r="K32" s="25">
        <v>487</v>
      </c>
      <c r="L32" s="6"/>
    </row>
    <row r="33" spans="1:12" ht="12.75">
      <c r="A33" s="6" t="s">
        <v>16</v>
      </c>
      <c r="B33" s="24">
        <v>423.767</v>
      </c>
      <c r="C33" s="24">
        <v>361.507</v>
      </c>
      <c r="D33" s="24">
        <v>186.747</v>
      </c>
      <c r="E33" s="24">
        <v>368.48</v>
      </c>
      <c r="F33" s="24">
        <v>190.28</v>
      </c>
      <c r="G33" s="24">
        <v>213.989</v>
      </c>
      <c r="H33" s="24">
        <v>168.195</v>
      </c>
      <c r="I33" s="24">
        <v>26.564</v>
      </c>
      <c r="J33" s="24">
        <v>200.278</v>
      </c>
      <c r="K33" s="25">
        <v>475.433</v>
      </c>
      <c r="L33" s="6"/>
    </row>
    <row r="34" spans="1:12" ht="12.75">
      <c r="A34" s="6" t="s">
        <v>17</v>
      </c>
      <c r="B34" s="24">
        <v>639.061</v>
      </c>
      <c r="C34" s="24">
        <v>3359.537</v>
      </c>
      <c r="D34" s="24">
        <v>236.09</v>
      </c>
      <c r="E34" s="24">
        <v>1247.509</v>
      </c>
      <c r="F34" s="24">
        <v>135.097</v>
      </c>
      <c r="G34" s="24">
        <v>385.298</v>
      </c>
      <c r="H34" s="22" t="s">
        <v>32</v>
      </c>
      <c r="I34" s="22" t="s">
        <v>32</v>
      </c>
      <c r="J34" s="24">
        <v>85.448</v>
      </c>
      <c r="K34" s="25">
        <v>68.306</v>
      </c>
      <c r="L34" s="6"/>
    </row>
    <row r="35" spans="1:12" ht="12.75" customHeight="1">
      <c r="A35" s="6" t="s">
        <v>18</v>
      </c>
      <c r="B35" s="24">
        <v>332</v>
      </c>
      <c r="C35" s="24">
        <v>1575</v>
      </c>
      <c r="D35" s="24">
        <v>1227</v>
      </c>
      <c r="E35" s="24">
        <v>286</v>
      </c>
      <c r="F35" s="24">
        <v>436.395</v>
      </c>
      <c r="G35" s="24">
        <v>338.552</v>
      </c>
      <c r="H35" s="24">
        <v>175</v>
      </c>
      <c r="I35" s="22" t="s">
        <v>32</v>
      </c>
      <c r="J35" s="24">
        <v>414</v>
      </c>
      <c r="K35" s="25">
        <v>316</v>
      </c>
      <c r="L35" s="6"/>
    </row>
    <row r="36" spans="1:12" ht="12.75">
      <c r="A36" s="6" t="s">
        <v>19</v>
      </c>
      <c r="B36" s="24">
        <v>387.315</v>
      </c>
      <c r="C36" s="24">
        <v>4468.572</v>
      </c>
      <c r="D36" s="24">
        <v>157.923</v>
      </c>
      <c r="E36" s="24">
        <v>2857.195</v>
      </c>
      <c r="F36" s="24">
        <v>61.9</v>
      </c>
      <c r="G36" s="24">
        <v>236.855</v>
      </c>
      <c r="H36" s="22" t="s">
        <v>32</v>
      </c>
      <c r="I36" s="22" t="s">
        <v>32</v>
      </c>
      <c r="J36" s="24">
        <v>100.271</v>
      </c>
      <c r="K36" s="25">
        <v>24.021</v>
      </c>
      <c r="L36" s="6"/>
    </row>
    <row r="37" spans="1:12" ht="12.75">
      <c r="A37" s="6" t="s">
        <v>20</v>
      </c>
      <c r="B37" s="24">
        <v>103.7</v>
      </c>
      <c r="C37" s="24">
        <v>1436.5</v>
      </c>
      <c r="D37" s="24">
        <v>306.6</v>
      </c>
      <c r="E37" s="24">
        <v>918.4</v>
      </c>
      <c r="F37" s="24">
        <v>156.91</v>
      </c>
      <c r="G37" s="24">
        <v>192</v>
      </c>
      <c r="H37" s="24">
        <v>4.66</v>
      </c>
      <c r="I37" s="24">
        <v>2.27</v>
      </c>
      <c r="J37" s="24">
        <v>83.74</v>
      </c>
      <c r="K37" s="25">
        <v>29.99</v>
      </c>
      <c r="L37" s="6"/>
    </row>
    <row r="38" spans="1:12" ht="12.75">
      <c r="A38" s="6" t="s">
        <v>21</v>
      </c>
      <c r="B38" s="24">
        <v>726.6</v>
      </c>
      <c r="C38" s="24">
        <v>723.3</v>
      </c>
      <c r="D38" s="24">
        <v>495.8</v>
      </c>
      <c r="E38" s="24">
        <v>788.6</v>
      </c>
      <c r="F38" s="24">
        <v>946.3</v>
      </c>
      <c r="G38" s="24">
        <v>1609.8</v>
      </c>
      <c r="H38" s="24">
        <v>367.4</v>
      </c>
      <c r="I38" s="24">
        <v>28.5</v>
      </c>
      <c r="J38" s="24">
        <v>1475</v>
      </c>
      <c r="K38" s="25">
        <v>1124.8</v>
      </c>
      <c r="L38" s="6"/>
    </row>
    <row r="39" spans="1:12" ht="12.75">
      <c r="A39" s="6" t="s">
        <v>22</v>
      </c>
      <c r="B39" s="24">
        <v>994</v>
      </c>
      <c r="C39" s="24">
        <v>2514</v>
      </c>
      <c r="D39" s="24">
        <v>381</v>
      </c>
      <c r="E39" s="24">
        <v>1448</v>
      </c>
      <c r="F39" s="24">
        <v>611</v>
      </c>
      <c r="G39" s="24">
        <v>727</v>
      </c>
      <c r="H39" s="24">
        <v>160</v>
      </c>
      <c r="I39" s="24">
        <v>330</v>
      </c>
      <c r="J39" s="24">
        <v>670</v>
      </c>
      <c r="K39" s="25">
        <v>572</v>
      </c>
      <c r="L39" s="6"/>
    </row>
    <row r="40" spans="1:12" ht="12.75">
      <c r="A40" s="6" t="s">
        <v>23</v>
      </c>
      <c r="B40" s="24">
        <v>88</v>
      </c>
      <c r="C40" s="24">
        <v>94.6</v>
      </c>
      <c r="D40" s="24">
        <v>11</v>
      </c>
      <c r="E40" s="24">
        <v>2187</v>
      </c>
      <c r="F40" s="24">
        <v>436.4</v>
      </c>
      <c r="G40" s="24">
        <v>449.5</v>
      </c>
      <c r="H40" s="24">
        <v>12</v>
      </c>
      <c r="I40" s="24">
        <v>30.1</v>
      </c>
      <c r="J40" s="24">
        <v>193</v>
      </c>
      <c r="K40" s="25">
        <v>182.4</v>
      </c>
      <c r="L40" s="6"/>
    </row>
    <row r="41" spans="1:12" ht="12.75">
      <c r="A41" s="6" t="s">
        <v>36</v>
      </c>
      <c r="B41" s="24">
        <v>1061</v>
      </c>
      <c r="C41" s="24">
        <v>9.002</v>
      </c>
      <c r="D41" s="24">
        <v>196</v>
      </c>
      <c r="E41" s="24">
        <v>158.562</v>
      </c>
      <c r="F41" s="24">
        <v>333</v>
      </c>
      <c r="G41" s="24">
        <v>229.4</v>
      </c>
      <c r="H41" s="24">
        <v>368</v>
      </c>
      <c r="I41" s="24">
        <v>1.102</v>
      </c>
      <c r="J41" s="24">
        <v>1020</v>
      </c>
      <c r="K41" s="25">
        <v>174.627</v>
      </c>
      <c r="L41" s="6"/>
    </row>
    <row r="42" spans="1:12" ht="12.75">
      <c r="A42" s="6"/>
      <c r="B42" s="22"/>
      <c r="C42" s="22"/>
      <c r="D42" s="22"/>
      <c r="E42" s="22"/>
      <c r="F42" s="22"/>
      <c r="G42" s="22"/>
      <c r="H42" s="22"/>
      <c r="I42" s="22"/>
      <c r="J42" s="22"/>
      <c r="K42" s="23"/>
      <c r="L42" s="6"/>
    </row>
    <row r="43" spans="1:12" ht="12.75">
      <c r="A43" s="17" t="s">
        <v>54</v>
      </c>
      <c r="B43" s="22"/>
      <c r="C43" s="22"/>
      <c r="D43" s="22"/>
      <c r="E43" s="22"/>
      <c r="F43" s="22"/>
      <c r="G43" s="22"/>
      <c r="H43" s="22"/>
      <c r="I43" s="22"/>
      <c r="J43" s="22"/>
      <c r="K43" s="23"/>
      <c r="L43" s="6"/>
    </row>
    <row r="44" spans="1:12" ht="12.75">
      <c r="A44" s="6" t="s">
        <v>24</v>
      </c>
      <c r="B44" s="22" t="s">
        <v>32</v>
      </c>
      <c r="C44" s="24">
        <v>36</v>
      </c>
      <c r="D44" s="24">
        <v>24</v>
      </c>
      <c r="E44" s="24">
        <v>285</v>
      </c>
      <c r="F44" s="24">
        <v>10</v>
      </c>
      <c r="G44" s="24">
        <v>364</v>
      </c>
      <c r="H44" s="24">
        <v>73.03</v>
      </c>
      <c r="I44" s="24">
        <v>258</v>
      </c>
      <c r="J44" s="24">
        <v>277.3</v>
      </c>
      <c r="K44" s="25">
        <v>116</v>
      </c>
      <c r="L44" s="6"/>
    </row>
    <row r="45" spans="1:12" ht="12.75">
      <c r="A45" s="6" t="s">
        <v>25</v>
      </c>
      <c r="B45" s="24">
        <v>2.2</v>
      </c>
      <c r="C45" s="24">
        <v>1325</v>
      </c>
      <c r="D45" s="24">
        <v>736</v>
      </c>
      <c r="E45" s="24">
        <v>233</v>
      </c>
      <c r="F45" s="24">
        <v>371</v>
      </c>
      <c r="G45" s="24">
        <v>878</v>
      </c>
      <c r="H45" s="24">
        <v>341</v>
      </c>
      <c r="I45" s="24">
        <v>2</v>
      </c>
      <c r="J45" s="24">
        <v>1289</v>
      </c>
      <c r="K45" s="25">
        <v>622</v>
      </c>
      <c r="L45" s="6"/>
    </row>
    <row r="46" spans="1:12" ht="12.75">
      <c r="A46" s="6" t="s">
        <v>26</v>
      </c>
      <c r="B46" s="24">
        <v>18.2</v>
      </c>
      <c r="C46" s="24">
        <v>885</v>
      </c>
      <c r="D46" s="24">
        <v>138.7</v>
      </c>
      <c r="E46" s="24">
        <v>2009.1</v>
      </c>
      <c r="F46" s="24">
        <v>153.1</v>
      </c>
      <c r="G46" s="24">
        <v>1759.6</v>
      </c>
      <c r="H46" s="24">
        <v>437.2</v>
      </c>
      <c r="I46" s="24">
        <v>2595</v>
      </c>
      <c r="J46" s="24">
        <v>508.8</v>
      </c>
      <c r="K46" s="25">
        <v>452.2</v>
      </c>
      <c r="L46" s="6"/>
    </row>
    <row r="47" spans="1:12" ht="12.75">
      <c r="A47" s="6" t="s">
        <v>27</v>
      </c>
      <c r="B47" s="24">
        <v>7578.307</v>
      </c>
      <c r="C47" s="24">
        <v>5117.853</v>
      </c>
      <c r="D47" s="24">
        <v>1484.36</v>
      </c>
      <c r="E47" s="24">
        <v>37356.58</v>
      </c>
      <c r="F47" s="24">
        <v>1893</v>
      </c>
      <c r="G47" s="24">
        <v>12053</v>
      </c>
      <c r="H47" s="24">
        <v>266.149</v>
      </c>
      <c r="I47" s="24">
        <v>12106</v>
      </c>
      <c r="J47" s="24">
        <v>2826.887</v>
      </c>
      <c r="K47" s="25">
        <v>15254.656</v>
      </c>
      <c r="L47" s="6"/>
    </row>
    <row r="48" spans="1:12" ht="12.75">
      <c r="A48" s="6" t="s">
        <v>28</v>
      </c>
      <c r="B48" s="24">
        <v>2851.719</v>
      </c>
      <c r="C48" s="24">
        <v>11298.498</v>
      </c>
      <c r="D48" s="24">
        <v>37416.448</v>
      </c>
      <c r="E48" s="24">
        <v>4520.339</v>
      </c>
      <c r="F48" s="24">
        <v>15801.13</v>
      </c>
      <c r="G48" s="24">
        <v>2060.935</v>
      </c>
      <c r="H48" s="24">
        <v>6574.83</v>
      </c>
      <c r="I48" s="24">
        <v>5673.323</v>
      </c>
      <c r="J48" s="24">
        <v>15940.837</v>
      </c>
      <c r="K48" s="25">
        <v>8225.392</v>
      </c>
      <c r="L48" s="6"/>
    </row>
    <row r="49" spans="1:12" ht="12.75">
      <c r="A49" s="6" t="s">
        <v>39</v>
      </c>
      <c r="B49" s="22" t="s">
        <v>32</v>
      </c>
      <c r="C49" s="22" t="s">
        <v>32</v>
      </c>
      <c r="D49" s="24">
        <v>71</v>
      </c>
      <c r="E49" s="22" t="s">
        <v>32</v>
      </c>
      <c r="F49" s="24">
        <v>19</v>
      </c>
      <c r="G49" s="22" t="s">
        <v>32</v>
      </c>
      <c r="H49" s="22" t="s">
        <v>32</v>
      </c>
      <c r="I49" s="22" t="s">
        <v>32</v>
      </c>
      <c r="J49" s="24">
        <v>32</v>
      </c>
      <c r="K49" s="23" t="s">
        <v>32</v>
      </c>
      <c r="L49" s="6"/>
    </row>
    <row r="50" spans="1:12" ht="12.75">
      <c r="A50" s="6" t="s">
        <v>37</v>
      </c>
      <c r="B50" s="24">
        <v>12663</v>
      </c>
      <c r="C50" s="24">
        <v>3.7</v>
      </c>
      <c r="D50" s="24">
        <v>8584</v>
      </c>
      <c r="E50" s="24">
        <v>22</v>
      </c>
      <c r="F50" s="24">
        <v>6342</v>
      </c>
      <c r="G50" s="24">
        <v>44.4</v>
      </c>
      <c r="H50" s="24">
        <v>2512.25</v>
      </c>
      <c r="I50" s="24">
        <v>133</v>
      </c>
      <c r="J50" s="24">
        <v>1805</v>
      </c>
      <c r="K50" s="25">
        <v>665</v>
      </c>
      <c r="L50" s="6"/>
    </row>
    <row r="51" spans="1:12" ht="12.75">
      <c r="A51" s="6" t="s">
        <v>29</v>
      </c>
      <c r="B51" s="24">
        <v>48</v>
      </c>
      <c r="C51" s="24">
        <v>15</v>
      </c>
      <c r="D51" s="24">
        <v>1473</v>
      </c>
      <c r="E51" s="24">
        <v>44</v>
      </c>
      <c r="F51" s="24">
        <v>690</v>
      </c>
      <c r="G51" s="24">
        <v>35.7</v>
      </c>
      <c r="H51" s="24">
        <v>645</v>
      </c>
      <c r="I51" s="24">
        <v>36.4</v>
      </c>
      <c r="J51" s="24">
        <v>1680.8</v>
      </c>
      <c r="K51" s="25">
        <v>164.6</v>
      </c>
      <c r="L51" s="6"/>
    </row>
    <row r="52" spans="1:12" ht="12.75">
      <c r="A52" s="6" t="s">
        <v>30</v>
      </c>
      <c r="B52" s="24">
        <v>2709</v>
      </c>
      <c r="C52" s="24">
        <v>552</v>
      </c>
      <c r="D52" s="24">
        <v>931</v>
      </c>
      <c r="E52" s="24">
        <v>619</v>
      </c>
      <c r="F52" s="24">
        <v>199</v>
      </c>
      <c r="G52" s="24">
        <v>251</v>
      </c>
      <c r="H52" s="24">
        <v>92</v>
      </c>
      <c r="I52" s="24">
        <v>614</v>
      </c>
      <c r="J52" s="24">
        <v>450</v>
      </c>
      <c r="K52" s="25">
        <v>1865</v>
      </c>
      <c r="L52" s="6"/>
    </row>
    <row r="53" spans="1:12" ht="12.75">
      <c r="A53" s="6" t="s">
        <v>38</v>
      </c>
      <c r="B53" s="24">
        <v>5.1</v>
      </c>
      <c r="C53" s="24">
        <v>7859</v>
      </c>
      <c r="D53" s="24">
        <v>36</v>
      </c>
      <c r="E53" s="24">
        <v>1834</v>
      </c>
      <c r="F53" s="24">
        <v>19</v>
      </c>
      <c r="G53" s="24">
        <v>949</v>
      </c>
      <c r="H53" s="24">
        <v>11</v>
      </c>
      <c r="I53" s="24">
        <v>761</v>
      </c>
      <c r="J53" s="24">
        <v>358</v>
      </c>
      <c r="K53" s="25">
        <v>505.35</v>
      </c>
      <c r="L53" s="6"/>
    </row>
    <row r="54" spans="1:12" ht="13.5" thickBot="1">
      <c r="A54" s="14" t="s">
        <v>31</v>
      </c>
      <c r="B54" s="27">
        <v>381.14</v>
      </c>
      <c r="C54" s="27">
        <v>2005.01</v>
      </c>
      <c r="D54" s="27">
        <v>409.32</v>
      </c>
      <c r="E54" s="27">
        <v>196.65</v>
      </c>
      <c r="F54" s="27">
        <v>491.03</v>
      </c>
      <c r="G54" s="27">
        <v>665.09</v>
      </c>
      <c r="H54" s="27">
        <v>462.16</v>
      </c>
      <c r="I54" s="27">
        <v>134.23</v>
      </c>
      <c r="J54" s="27">
        <v>1004.98</v>
      </c>
      <c r="K54" s="28">
        <v>1284.42</v>
      </c>
      <c r="L54" s="6"/>
    </row>
    <row r="55" spans="1:10" ht="12.75">
      <c r="A55" s="6" t="s">
        <v>44</v>
      </c>
      <c r="B55" s="6"/>
      <c r="C55" s="6"/>
      <c r="D55" s="6"/>
      <c r="E55" s="6"/>
      <c r="F55" s="6"/>
      <c r="G55" s="6"/>
      <c r="H55" s="6"/>
      <c r="I55" s="6"/>
      <c r="J55" s="6"/>
    </row>
  </sheetData>
  <mergeCells count="7">
    <mergeCell ref="A1:K1"/>
    <mergeCell ref="A3:K3"/>
    <mergeCell ref="H5:I7"/>
    <mergeCell ref="J5:K7"/>
    <mergeCell ref="B5:C7"/>
    <mergeCell ref="D5:E7"/>
    <mergeCell ref="F5:G7"/>
  </mergeCells>
  <printOptions/>
  <pageMargins left="0.75" right="0.75" top="1" bottom="1" header="0" footer="0"/>
  <pageSetup horizontalDpi="600" verticalDpi="600" orientation="portrait" paperSize="9" scale="48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2004-11-23T11:45:29Z</cp:lastPrinted>
  <dcterms:created xsi:type="dcterms:W3CDTF">2003-08-07T08:19:34Z</dcterms:created>
  <dcterms:modified xsi:type="dcterms:W3CDTF">2004-10-08T10:40:20Z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