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'26.17'!$A$1:$I$39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<sst xmlns="http://schemas.openxmlformats.org/spreadsheetml/2006/main" count="112" uniqueCount="37">
  <si>
    <t>ESTRUCTURA FORESTAL</t>
  </si>
  <si>
    <t>–</t>
  </si>
  <si>
    <t>Total</t>
  </si>
  <si>
    <t>Montes de particulares</t>
  </si>
  <si>
    <t>Otros</t>
  </si>
  <si>
    <t>Alcornoque</t>
  </si>
  <si>
    <t>Consorciados</t>
  </si>
  <si>
    <t>Otros montes públicos</t>
  </si>
  <si>
    <t>y CC. AA.</t>
  </si>
  <si>
    <t>Municipales</t>
  </si>
  <si>
    <t>No consorciados</t>
  </si>
  <si>
    <t>montes</t>
  </si>
  <si>
    <t>Superficie repoblada (hectáreas)</t>
  </si>
  <si>
    <t>Costes</t>
  </si>
  <si>
    <t>Especies</t>
  </si>
  <si>
    <t>Montes Estado</t>
  </si>
  <si>
    <t>Totales</t>
  </si>
  <si>
    <t>Unitarios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</si>
  <si>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</si>
  <si>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</si>
  <si>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</si>
  <si>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</si>
  <si>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</si>
  <si>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</si>
  <si>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</si>
  <si>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</si>
  <si>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Chopo</t>
  </si>
  <si>
    <t>Otras frondosas</t>
  </si>
  <si>
    <t>(euros)</t>
  </si>
  <si>
    <t>PRIMERA REPOBLACIÓN</t>
  </si>
  <si>
    <t>Otras coníferas</t>
  </si>
  <si>
    <t>Eucalipto</t>
  </si>
  <si>
    <t>Otras quercíneas</t>
  </si>
  <si>
    <t>SEGUNDA REPOBLACIÓN</t>
  </si>
  <si>
    <t>REPOSICIÓN DE MARRAS</t>
  </si>
  <si>
    <t xml:space="preserve"> 26.17.  REPOBLACION FORESTAL: Superficie de repoblaciones protectoras según especies y pertenencia de los montes, 2002</t>
  </si>
  <si>
    <t>Los datos de La Rioja, Baleares, Comunidad Valenciana, Región de Murcia, Andalucía y Canarias han sido estimados.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</si>
</sst>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quotePrefix="1">
      <alignment horizontal="left"/>
    </xf>
    <xf numFmtId="182" fontId="0" fillId="2" borderId="0" xfId="0" applyNumberFormat="1" applyFont="1" applyFill="1" applyBorder="1" applyAlignment="1">
      <alignment/>
    </xf>
    <xf numFmtId="182" fontId="0" fillId="2" borderId="0" xfId="0" applyNumberFormat="1" applyFont="1" applyFill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90" fontId="0" fillId="2" borderId="9" xfId="0" applyNumberFormat="1" applyFill="1" applyBorder="1" applyAlignment="1">
      <alignment horizontal="right"/>
    </xf>
    <xf numFmtId="190" fontId="0" fillId="2" borderId="10" xfId="0" applyNumberFormat="1" applyFill="1" applyBorder="1" applyAlignment="1">
      <alignment horizontal="right"/>
    </xf>
    <xf numFmtId="190" fontId="0" fillId="2" borderId="1" xfId="0" applyNumberFormat="1" applyFill="1" applyBorder="1" applyAlignment="1">
      <alignment horizontal="right"/>
    </xf>
    <xf numFmtId="190" fontId="0" fillId="2" borderId="11" xfId="0" applyNumberFormat="1" applyFill="1" applyBorder="1" applyAlignment="1">
      <alignment horizontal="right"/>
    </xf>
    <xf numFmtId="190" fontId="0" fillId="2" borderId="12" xfId="0" applyNumberFormat="1" applyFill="1" applyBorder="1" applyAlignment="1">
      <alignment horizontal="right"/>
    </xf>
    <xf numFmtId="190" fontId="0" fillId="2" borderId="13" xfId="0" applyNumberFormat="1" applyFill="1" applyBorder="1" applyAlignment="1">
      <alignment horizontal="right"/>
    </xf>
    <xf numFmtId="190" fontId="0" fillId="2" borderId="14" xfId="0" applyNumberFormat="1" applyFill="1" applyBorder="1" applyAlignment="1">
      <alignment horizontal="right"/>
    </xf>
    <xf numFmtId="190" fontId="0" fillId="2" borderId="7" xfId="0" applyNumberForma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90" fontId="0" fillId="2" borderId="0" xfId="0" applyNumberFormat="1" applyFont="1" applyFill="1" applyAlignment="1">
      <alignment/>
    </xf>
    <xf numFmtId="0" fontId="0" fillId="2" borderId="1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K43"/>
  <sheetViews>
    <sheetView tabSelected="1" zoomScale="75" zoomScaleNormal="75" workbookViewId="0" topLeftCell="A1">
      <selection activeCell="K11" sqref="K11"/>
    </sheetView>
  </sheetViews>
  <sheetFormatPr defaultColWidth="11.421875" defaultRowHeight="12.75"/>
  <cols>
    <col min="1" max="1" width="28.7109375" style="3" customWidth="1"/>
    <col min="2" max="9" width="14.8515625" style="3" customWidth="1"/>
    <col min="10" max="10" width="11.421875" style="6" customWidth="1"/>
    <col min="11" max="11" width="12.7109375" style="6" bestFit="1" customWidth="1"/>
    <col min="12" max="16384" width="11.421875" style="6" customWidth="1"/>
  </cols>
  <sheetData>
    <row r="1" spans="1:10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4"/>
    </row>
    <row r="3" spans="1:9" s="5" customFormat="1" ht="18">
      <c r="A3" s="29" t="s">
        <v>35</v>
      </c>
      <c r="B3" s="30"/>
      <c r="C3" s="30"/>
      <c r="D3" s="30"/>
      <c r="E3" s="30"/>
      <c r="F3" s="30"/>
      <c r="G3" s="30"/>
      <c r="H3" s="30"/>
      <c r="I3" s="30"/>
    </row>
    <row r="5" spans="1:9" ht="12.75">
      <c r="A5" s="27"/>
      <c r="B5" s="31" t="s">
        <v>12</v>
      </c>
      <c r="C5" s="32"/>
      <c r="D5" s="32"/>
      <c r="E5" s="32"/>
      <c r="F5" s="32"/>
      <c r="G5" s="33"/>
      <c r="H5" s="34" t="s">
        <v>13</v>
      </c>
      <c r="I5" s="37"/>
    </row>
    <row r="6" spans="1:9" ht="12.75">
      <c r="A6" s="2" t="s">
        <v>14</v>
      </c>
      <c r="B6" s="1" t="s">
        <v>15</v>
      </c>
      <c r="C6" s="31" t="s">
        <v>7</v>
      </c>
      <c r="D6" s="33"/>
      <c r="E6" s="31" t="s">
        <v>3</v>
      </c>
      <c r="F6" s="33"/>
      <c r="G6" s="1" t="s">
        <v>2</v>
      </c>
      <c r="H6" s="35" t="s">
        <v>28</v>
      </c>
      <c r="I6" s="36"/>
    </row>
    <row r="7" spans="1:9" ht="13.5" thickBot="1">
      <c r="A7" s="25"/>
      <c r="B7" s="14" t="s">
        <v>8</v>
      </c>
      <c r="C7" s="14" t="s">
        <v>9</v>
      </c>
      <c r="D7" s="16" t="s">
        <v>4</v>
      </c>
      <c r="E7" s="14" t="s">
        <v>6</v>
      </c>
      <c r="F7" s="15" t="s">
        <v>10</v>
      </c>
      <c r="G7" s="14" t="s">
        <v>11</v>
      </c>
      <c r="H7" s="14" t="s">
        <v>16</v>
      </c>
      <c r="I7" s="14" t="s">
        <v>17</v>
      </c>
    </row>
    <row r="8" spans="1:11" ht="12.75">
      <c r="A8" s="10" t="s">
        <v>29</v>
      </c>
      <c r="B8" s="17">
        <v>7582.44</v>
      </c>
      <c r="C8" s="17">
        <v>7972.178</v>
      </c>
      <c r="D8" s="17">
        <v>508.44</v>
      </c>
      <c r="E8" s="17">
        <v>776.33</v>
      </c>
      <c r="F8" s="17">
        <v>15845.93</v>
      </c>
      <c r="G8" s="17">
        <v>32685.318000000007</v>
      </c>
      <c r="H8" s="17">
        <v>52433881.40482153</v>
      </c>
      <c r="I8" s="18">
        <v>1604.202884145766</v>
      </c>
      <c r="J8" s="9"/>
      <c r="K8" s="9"/>
    </row>
    <row r="9" spans="1:11" ht="12.75">
      <c r="A9" s="11" t="s">
        <v>18</v>
      </c>
      <c r="B9" s="19">
        <v>133</v>
      </c>
      <c r="C9" s="19">
        <v>273.61</v>
      </c>
      <c r="D9" s="19" t="s">
        <v>1</v>
      </c>
      <c r="E9" s="19" t="s">
        <v>1</v>
      </c>
      <c r="F9" s="19">
        <v>31.2</v>
      </c>
      <c r="G9" s="19">
        <v>437.81</v>
      </c>
      <c r="H9" s="19">
        <v>982543.2121743417</v>
      </c>
      <c r="I9" s="20">
        <v>2244.222864197578</v>
      </c>
      <c r="J9" s="9"/>
      <c r="K9" s="13"/>
    </row>
    <row r="10" spans="1:11" ht="12.75">
      <c r="A10" s="11" t="s">
        <v>19</v>
      </c>
      <c r="B10" s="19">
        <v>56.2</v>
      </c>
      <c r="C10" s="19">
        <v>1500.93</v>
      </c>
      <c r="D10" s="19" t="s">
        <v>1</v>
      </c>
      <c r="E10" s="19">
        <v>129</v>
      </c>
      <c r="F10" s="19">
        <v>1194.77</v>
      </c>
      <c r="G10" s="19">
        <v>2880.9</v>
      </c>
      <c r="H10" s="19">
        <v>5026881.958680899</v>
      </c>
      <c r="I10" s="20">
        <v>1744.8998433409347</v>
      </c>
      <c r="K10" s="13"/>
    </row>
    <row r="11" spans="1:9" ht="12.75">
      <c r="A11" s="11" t="s">
        <v>20</v>
      </c>
      <c r="B11" s="19">
        <v>66</v>
      </c>
      <c r="C11" s="19">
        <v>436.13</v>
      </c>
      <c r="D11" s="19">
        <v>17.1</v>
      </c>
      <c r="E11" s="19" t="s">
        <v>1</v>
      </c>
      <c r="F11" s="19">
        <v>3072.11</v>
      </c>
      <c r="G11" s="19">
        <v>3591.34</v>
      </c>
      <c r="H11" s="19">
        <v>4649923.402323874</v>
      </c>
      <c r="I11" s="20">
        <v>1294.760006661545</v>
      </c>
    </row>
    <row r="12" spans="1:9" ht="12.75">
      <c r="A12" s="11" t="s">
        <v>21</v>
      </c>
      <c r="B12" s="19">
        <v>151</v>
      </c>
      <c r="C12" s="19">
        <v>752.54</v>
      </c>
      <c r="D12" s="19" t="s">
        <v>1</v>
      </c>
      <c r="E12" s="19">
        <v>129.1</v>
      </c>
      <c r="F12" s="19">
        <v>910.55</v>
      </c>
      <c r="G12" s="19">
        <v>1943.19</v>
      </c>
      <c r="H12" s="19">
        <v>4276217.6256908635</v>
      </c>
      <c r="I12" s="20">
        <v>2200.6173486333623</v>
      </c>
    </row>
    <row r="13" spans="1:9" ht="12.75">
      <c r="A13" s="11" t="s">
        <v>22</v>
      </c>
      <c r="B13" s="19">
        <v>4782.11</v>
      </c>
      <c r="C13" s="19">
        <v>538.6129999999999</v>
      </c>
      <c r="D13" s="19">
        <v>72.73</v>
      </c>
      <c r="E13" s="19">
        <v>24</v>
      </c>
      <c r="F13" s="19">
        <v>2568.23</v>
      </c>
      <c r="G13" s="19">
        <v>7985.683</v>
      </c>
      <c r="H13" s="19">
        <f>12503832.9666825-839613</f>
        <v>11664219.9666825</v>
      </c>
      <c r="I13" s="20">
        <f>H13/G13</f>
        <v>1460.6414963732593</v>
      </c>
    </row>
    <row r="14" spans="1:9" ht="12.75">
      <c r="A14" s="11" t="s">
        <v>23</v>
      </c>
      <c r="B14" s="19">
        <v>77.5</v>
      </c>
      <c r="C14" s="19">
        <v>1299.425</v>
      </c>
      <c r="D14" s="19">
        <v>15</v>
      </c>
      <c r="E14" s="19">
        <v>156.2</v>
      </c>
      <c r="F14" s="19">
        <v>682.68</v>
      </c>
      <c r="G14" s="19">
        <v>2230.805</v>
      </c>
      <c r="H14" s="19">
        <v>2617654.044354573</v>
      </c>
      <c r="I14" s="20">
        <v>1173.4123082719345</v>
      </c>
    </row>
    <row r="15" spans="1:9" ht="12.75">
      <c r="A15" s="11" t="s">
        <v>24</v>
      </c>
      <c r="B15" s="19" t="s">
        <v>1</v>
      </c>
      <c r="C15" s="19" t="s">
        <v>1</v>
      </c>
      <c r="D15" s="19">
        <v>207.4</v>
      </c>
      <c r="E15" s="19" t="s">
        <v>1</v>
      </c>
      <c r="F15" s="19" t="s">
        <v>1</v>
      </c>
      <c r="G15" s="19">
        <v>207.4</v>
      </c>
      <c r="H15" s="19">
        <v>645056.074429339</v>
      </c>
      <c r="I15" s="20">
        <v>3110.2028661009595</v>
      </c>
    </row>
    <row r="16" spans="1:9" ht="12.75">
      <c r="A16" s="11" t="s">
        <v>25</v>
      </c>
      <c r="B16" s="19">
        <v>25</v>
      </c>
      <c r="C16" s="19">
        <v>48.41</v>
      </c>
      <c r="D16" s="19" t="s">
        <v>1</v>
      </c>
      <c r="E16" s="19">
        <v>50.2</v>
      </c>
      <c r="F16" s="19">
        <v>164.29</v>
      </c>
      <c r="G16" s="19">
        <v>287.9</v>
      </c>
      <c r="H16" s="19">
        <v>373725.65</v>
      </c>
      <c r="I16" s="20">
        <v>1298.1092393192082</v>
      </c>
    </row>
    <row r="17" spans="1:10" ht="12.75">
      <c r="A17" s="11" t="s">
        <v>30</v>
      </c>
      <c r="B17" s="19">
        <v>5</v>
      </c>
      <c r="C17" s="19">
        <v>276.01</v>
      </c>
      <c r="D17" s="19">
        <v>69.94</v>
      </c>
      <c r="E17" s="19">
        <v>36</v>
      </c>
      <c r="F17" s="19">
        <v>96.79</v>
      </c>
      <c r="G17" s="19">
        <v>483.74</v>
      </c>
      <c r="H17" s="19">
        <v>842035.8159669685</v>
      </c>
      <c r="I17" s="20">
        <v>1740.6784966448267</v>
      </c>
      <c r="J17" s="9"/>
    </row>
    <row r="18" spans="1:9" ht="12.75">
      <c r="A18" s="11" t="s">
        <v>26</v>
      </c>
      <c r="B18" s="19">
        <v>17</v>
      </c>
      <c r="C18" s="19">
        <v>72</v>
      </c>
      <c r="D18" s="19" t="s">
        <v>1</v>
      </c>
      <c r="E18" s="19" t="s">
        <v>1</v>
      </c>
      <c r="F18" s="19">
        <v>840.02</v>
      </c>
      <c r="G18" s="19">
        <v>929.02</v>
      </c>
      <c r="H18" s="19">
        <v>1268112.3</v>
      </c>
      <c r="I18" s="20">
        <v>1365</v>
      </c>
    </row>
    <row r="19" spans="1:9" ht="12.75">
      <c r="A19" s="11" t="s">
        <v>31</v>
      </c>
      <c r="B19" s="19" t="s">
        <v>1</v>
      </c>
      <c r="C19" s="19" t="s">
        <v>1</v>
      </c>
      <c r="D19" s="19" t="s">
        <v>1</v>
      </c>
      <c r="E19" s="19" t="s">
        <v>1</v>
      </c>
      <c r="F19" s="19" t="s">
        <v>1</v>
      </c>
      <c r="G19" s="19" t="s">
        <v>1</v>
      </c>
      <c r="H19" s="19" t="s">
        <v>1</v>
      </c>
      <c r="I19" s="20" t="s">
        <v>1</v>
      </c>
    </row>
    <row r="20" spans="1:10" ht="12.75">
      <c r="A20" s="11" t="s">
        <v>5</v>
      </c>
      <c r="B20" s="19">
        <v>1453.66</v>
      </c>
      <c r="C20" s="19">
        <v>890.35</v>
      </c>
      <c r="D20" s="19" t="s">
        <v>1</v>
      </c>
      <c r="E20" s="19">
        <v>82.83</v>
      </c>
      <c r="F20" s="19">
        <v>1288.15</v>
      </c>
      <c r="G20" s="19">
        <v>3714.99</v>
      </c>
      <c r="H20" s="19">
        <v>6434060.088477756</v>
      </c>
      <c r="I20" s="20">
        <v>1731.9185484961617</v>
      </c>
      <c r="J20" s="9"/>
    </row>
    <row r="21" spans="1:10" ht="12.75">
      <c r="A21" s="11" t="s">
        <v>32</v>
      </c>
      <c r="B21" s="19">
        <v>713.7</v>
      </c>
      <c r="C21" s="19">
        <v>1181.85</v>
      </c>
      <c r="D21" s="19">
        <v>12.8</v>
      </c>
      <c r="E21" s="19">
        <v>8</v>
      </c>
      <c r="F21" s="19">
        <v>3716.05</v>
      </c>
      <c r="G21" s="19">
        <v>5632.4</v>
      </c>
      <c r="H21" s="19">
        <v>8875536.892426655</v>
      </c>
      <c r="I21" s="20">
        <v>1575.800172648721</v>
      </c>
      <c r="J21" s="9"/>
    </row>
    <row r="22" spans="1:10" ht="12.75">
      <c r="A22" s="11" t="s">
        <v>27</v>
      </c>
      <c r="B22" s="21">
        <v>102.27</v>
      </c>
      <c r="C22" s="21">
        <v>702.31</v>
      </c>
      <c r="D22" s="21">
        <v>113.47</v>
      </c>
      <c r="E22" s="21">
        <v>161</v>
      </c>
      <c r="F22" s="21">
        <v>1281.09</v>
      </c>
      <c r="G22" s="21">
        <v>2360.14</v>
      </c>
      <c r="H22" s="21">
        <v>4777914.271166285</v>
      </c>
      <c r="I22" s="22">
        <v>2024.419852706316</v>
      </c>
      <c r="J22" s="9"/>
    </row>
    <row r="23" spans="1:11" ht="12.75">
      <c r="A23" s="11" t="s">
        <v>33</v>
      </c>
      <c r="B23" s="19">
        <v>1468.99</v>
      </c>
      <c r="C23" s="19">
        <v>2264.77</v>
      </c>
      <c r="D23" s="19">
        <v>131.13</v>
      </c>
      <c r="E23" s="19">
        <v>859.4</v>
      </c>
      <c r="F23" s="19">
        <v>524</v>
      </c>
      <c r="G23" s="19">
        <v>5248.29</v>
      </c>
      <c r="H23" s="19">
        <v>7895556.067288945</v>
      </c>
      <c r="I23" s="20">
        <v>1504.405447734204</v>
      </c>
      <c r="J23" s="9"/>
      <c r="K23" s="9"/>
    </row>
    <row r="24" spans="1:9" ht="12.75">
      <c r="A24" s="11" t="s">
        <v>18</v>
      </c>
      <c r="B24" s="19" t="s">
        <v>1</v>
      </c>
      <c r="C24" s="19" t="s">
        <v>1</v>
      </c>
      <c r="D24" s="19" t="s">
        <v>1</v>
      </c>
      <c r="E24" s="19" t="s">
        <v>1</v>
      </c>
      <c r="F24" s="19" t="s">
        <v>1</v>
      </c>
      <c r="G24" s="19" t="s">
        <v>1</v>
      </c>
      <c r="H24" s="19" t="s">
        <v>1</v>
      </c>
      <c r="I24" s="20" t="s">
        <v>1</v>
      </c>
    </row>
    <row r="25" spans="1:9" ht="12.75">
      <c r="A25" s="11" t="s">
        <v>19</v>
      </c>
      <c r="B25" s="19">
        <v>120</v>
      </c>
      <c r="C25" s="19">
        <v>130</v>
      </c>
      <c r="D25" s="19">
        <v>64</v>
      </c>
      <c r="E25" s="19">
        <v>344.1</v>
      </c>
      <c r="F25" s="19">
        <v>148</v>
      </c>
      <c r="G25" s="19">
        <v>806.1</v>
      </c>
      <c r="H25" s="19">
        <f>1408633.03655596-212732</f>
        <v>1195901.03655596</v>
      </c>
      <c r="I25" s="20">
        <f>H25/G25</f>
        <v>1483.5641192853989</v>
      </c>
    </row>
    <row r="26" spans="1:9" ht="12.75">
      <c r="A26" s="11" t="s">
        <v>20</v>
      </c>
      <c r="B26" s="19">
        <v>302</v>
      </c>
      <c r="C26" s="19">
        <v>480</v>
      </c>
      <c r="D26" s="19" t="s">
        <v>1</v>
      </c>
      <c r="E26" s="19">
        <v>218.5</v>
      </c>
      <c r="F26" s="19" t="s">
        <v>1</v>
      </c>
      <c r="G26" s="19">
        <v>1000.5</v>
      </c>
      <c r="H26" s="19">
        <v>1103368.9609221928</v>
      </c>
      <c r="I26" s="20">
        <v>1102.8175521461196</v>
      </c>
    </row>
    <row r="27" spans="1:9" ht="12.75">
      <c r="A27" s="11" t="s">
        <v>21</v>
      </c>
      <c r="B27" s="19">
        <v>229</v>
      </c>
      <c r="C27" s="19">
        <v>282</v>
      </c>
      <c r="D27" s="19">
        <v>22</v>
      </c>
      <c r="E27" s="19">
        <v>125</v>
      </c>
      <c r="F27" s="19" t="s">
        <v>1</v>
      </c>
      <c r="G27" s="19">
        <v>658</v>
      </c>
      <c r="H27" s="19">
        <v>1076561.187231017</v>
      </c>
      <c r="I27" s="20">
        <v>1636.1112267948588</v>
      </c>
    </row>
    <row r="28" spans="1:11" ht="12.75">
      <c r="A28" s="11" t="s">
        <v>22</v>
      </c>
      <c r="B28" s="19">
        <v>76.99</v>
      </c>
      <c r="C28" s="19">
        <v>197.13</v>
      </c>
      <c r="D28" s="19" t="s">
        <v>1</v>
      </c>
      <c r="E28" s="19" t="s">
        <v>1</v>
      </c>
      <c r="F28" s="19">
        <v>70</v>
      </c>
      <c r="G28" s="19">
        <v>344.12</v>
      </c>
      <c r="H28" s="19">
        <v>367362.14451988856</v>
      </c>
      <c r="I28" s="20">
        <v>1067.5408128556567</v>
      </c>
      <c r="J28" s="9"/>
      <c r="K28" s="13"/>
    </row>
    <row r="29" spans="1:11" ht="12.75">
      <c r="A29" s="11" t="s">
        <v>23</v>
      </c>
      <c r="B29" s="19">
        <v>415</v>
      </c>
      <c r="C29" s="19">
        <v>353</v>
      </c>
      <c r="D29" s="19" t="s">
        <v>1</v>
      </c>
      <c r="E29" s="19">
        <v>11</v>
      </c>
      <c r="F29" s="19" t="s">
        <v>1</v>
      </c>
      <c r="G29" s="19">
        <v>779</v>
      </c>
      <c r="H29" s="19">
        <v>888060</v>
      </c>
      <c r="I29" s="20">
        <v>1140</v>
      </c>
      <c r="K29" s="13"/>
    </row>
    <row r="30" spans="1:9" ht="12.75">
      <c r="A30" s="11" t="s">
        <v>24</v>
      </c>
      <c r="B30" s="19" t="s">
        <v>1</v>
      </c>
      <c r="C30" s="19" t="s">
        <v>1</v>
      </c>
      <c r="D30" s="19" t="s">
        <v>1</v>
      </c>
      <c r="E30" s="19" t="s">
        <v>1</v>
      </c>
      <c r="F30" s="19" t="s">
        <v>1</v>
      </c>
      <c r="G30" s="19" t="s">
        <v>1</v>
      </c>
      <c r="H30" s="19" t="s">
        <v>1</v>
      </c>
      <c r="I30" s="20" t="s">
        <v>1</v>
      </c>
    </row>
    <row r="31" spans="1:10" ht="12.75">
      <c r="A31" s="11" t="s">
        <v>25</v>
      </c>
      <c r="B31" s="19" t="s">
        <v>1</v>
      </c>
      <c r="C31" s="19">
        <v>188.2</v>
      </c>
      <c r="D31" s="19" t="s">
        <v>1</v>
      </c>
      <c r="E31" s="19">
        <v>10.5</v>
      </c>
      <c r="F31" s="19" t="s">
        <v>1</v>
      </c>
      <c r="G31" s="19">
        <v>198.7</v>
      </c>
      <c r="H31" s="19">
        <v>400689.0487238109</v>
      </c>
      <c r="I31" s="20">
        <v>2016.552837059944</v>
      </c>
      <c r="J31" s="9"/>
    </row>
    <row r="32" spans="1:10" ht="12.75">
      <c r="A32" s="11" t="s">
        <v>30</v>
      </c>
      <c r="B32" s="19">
        <v>9</v>
      </c>
      <c r="C32" s="19">
        <v>28</v>
      </c>
      <c r="D32" s="19">
        <v>9.17</v>
      </c>
      <c r="E32" s="19">
        <v>32.3</v>
      </c>
      <c r="F32" s="19" t="s">
        <v>1</v>
      </c>
      <c r="G32" s="19">
        <v>78.47</v>
      </c>
      <c r="H32" s="19">
        <v>126982.037536812</v>
      </c>
      <c r="I32" s="20">
        <v>1618.2240032727411</v>
      </c>
      <c r="J32" s="26"/>
    </row>
    <row r="33" spans="1:9" ht="12.75">
      <c r="A33" s="11" t="s">
        <v>26</v>
      </c>
      <c r="B33" s="19">
        <v>43.5</v>
      </c>
      <c r="C33" s="19">
        <v>18</v>
      </c>
      <c r="D33" s="19" t="s">
        <v>1</v>
      </c>
      <c r="E33" s="19" t="s">
        <v>1</v>
      </c>
      <c r="F33" s="19">
        <v>18</v>
      </c>
      <c r="G33" s="19">
        <v>79.5</v>
      </c>
      <c r="H33" s="19">
        <v>207664.95258014498</v>
      </c>
      <c r="I33" s="20">
        <v>2612.1377683037103</v>
      </c>
    </row>
    <row r="34" spans="1:10" ht="12.75">
      <c r="A34" s="11" t="s">
        <v>31</v>
      </c>
      <c r="B34" s="19" t="s">
        <v>1</v>
      </c>
      <c r="C34" s="19" t="s">
        <v>1</v>
      </c>
      <c r="D34" s="19" t="s">
        <v>1</v>
      </c>
      <c r="E34" s="19" t="s">
        <v>1</v>
      </c>
      <c r="F34" s="19" t="s">
        <v>1</v>
      </c>
      <c r="G34" s="19" t="s">
        <v>1</v>
      </c>
      <c r="H34" s="19" t="s">
        <v>1</v>
      </c>
      <c r="I34" s="20" t="s">
        <v>1</v>
      </c>
      <c r="J34" s="9"/>
    </row>
    <row r="35" spans="1:9" ht="12.75">
      <c r="A35" s="11" t="s">
        <v>5</v>
      </c>
      <c r="B35" s="19">
        <v>69</v>
      </c>
      <c r="C35" s="19">
        <v>10</v>
      </c>
      <c r="D35" s="19" t="s">
        <v>1</v>
      </c>
      <c r="E35" s="19" t="s">
        <v>1</v>
      </c>
      <c r="F35" s="19" t="s">
        <v>1</v>
      </c>
      <c r="G35" s="19">
        <v>79</v>
      </c>
      <c r="H35" s="19">
        <v>262418.0672129404</v>
      </c>
      <c r="I35" s="20">
        <v>3321.747686239752</v>
      </c>
    </row>
    <row r="36" spans="1:9" ht="12.75">
      <c r="A36" s="11" t="s">
        <v>32</v>
      </c>
      <c r="B36" s="19">
        <v>94</v>
      </c>
      <c r="C36" s="19">
        <v>420.25</v>
      </c>
      <c r="D36" s="19">
        <v>1.1</v>
      </c>
      <c r="E36" s="19">
        <v>96</v>
      </c>
      <c r="F36" s="19">
        <v>252.5</v>
      </c>
      <c r="G36" s="19">
        <v>863.85</v>
      </c>
      <c r="H36" s="19">
        <v>1628026.294138209</v>
      </c>
      <c r="I36" s="20">
        <v>1884.6168827206216</v>
      </c>
    </row>
    <row r="37" spans="1:10" ht="12.75">
      <c r="A37" s="11" t="s">
        <v>27</v>
      </c>
      <c r="B37" s="21">
        <v>110.5</v>
      </c>
      <c r="C37" s="21">
        <v>158.19</v>
      </c>
      <c r="D37" s="21">
        <v>34.86</v>
      </c>
      <c r="E37" s="21">
        <v>22</v>
      </c>
      <c r="F37" s="21">
        <v>35.5</v>
      </c>
      <c r="G37" s="21">
        <v>361.05</v>
      </c>
      <c r="H37" s="21">
        <v>638522.8176875458</v>
      </c>
      <c r="I37" s="20">
        <v>1768.516320973676</v>
      </c>
      <c r="J37" s="26"/>
    </row>
    <row r="38" spans="1:11" ht="13.5" thickBot="1">
      <c r="A38" s="12" t="s">
        <v>34</v>
      </c>
      <c r="B38" s="23">
        <v>135</v>
      </c>
      <c r="C38" s="23">
        <v>2045.53</v>
      </c>
      <c r="D38" s="23">
        <v>158.65</v>
      </c>
      <c r="E38" s="23">
        <v>65.8</v>
      </c>
      <c r="F38" s="23" t="s">
        <v>1</v>
      </c>
      <c r="G38" s="23">
        <v>1409</v>
      </c>
      <c r="H38" s="23">
        <v>935387.3740216106</v>
      </c>
      <c r="I38" s="24">
        <v>663.866127765515</v>
      </c>
      <c r="K38" s="8"/>
    </row>
    <row r="39" ht="12.75">
      <c r="A39" s="7" t="s">
        <v>36</v>
      </c>
    </row>
    <row r="41" spans="2:9" ht="12.75">
      <c r="B41" s="6"/>
      <c r="C41" s="6"/>
      <c r="D41" s="6"/>
      <c r="E41" s="6"/>
      <c r="F41" s="6"/>
      <c r="G41" s="6"/>
      <c r="H41" s="6"/>
      <c r="I41" s="6"/>
    </row>
    <row r="42" spans="2:9" ht="12.75">
      <c r="B42" s="6"/>
      <c r="C42" s="6"/>
      <c r="D42" s="6"/>
      <c r="E42" s="6"/>
      <c r="F42" s="6"/>
      <c r="G42" s="6"/>
      <c r="H42" s="6"/>
      <c r="I42" s="6"/>
    </row>
    <row r="43" spans="2:9" ht="12.75">
      <c r="B43" s="6"/>
      <c r="C43" s="6"/>
      <c r="D43" s="6"/>
      <c r="E43" s="6"/>
      <c r="F43" s="6"/>
      <c r="G43" s="6"/>
      <c r="H43" s="6"/>
      <c r="I43" s="6"/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 horizontalCentered="1"/>
  <pageMargins left="0.75" right="0.75" top="1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