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'20.30'!#REF!</definedName>
    <definedName name="\A">#REF!</definedName>
    <definedName name="\B">'[3]p405'!#REF!</definedName>
    <definedName name="\C" localSheetId="0">'20.30'!#REF!</definedName>
    <definedName name="\C">#REF!</definedName>
    <definedName name="\D">'[2]p395fao'!$B$79</definedName>
    <definedName name="\G" localSheetId="0">'20.30'!#REF!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'20.30'!$A$27:$X$28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<sst xmlns="http://schemas.openxmlformats.org/spreadsheetml/2006/main" count="23" uniqueCount="16">
  <si>
    <t>CARNE</t>
  </si>
  <si>
    <t>Años</t>
  </si>
  <si>
    <t>Total</t>
  </si>
  <si>
    <t>1991</t>
  </si>
  <si>
    <t xml:space="preserve"> Animales sacrificados (miles)</t>
  </si>
  <si>
    <t>Cerdos</t>
  </si>
  <si>
    <t>Reproduc-</t>
  </si>
  <si>
    <t>Lechones</t>
  </si>
  <si>
    <t>comerciales</t>
  </si>
  <si>
    <t>tores de</t>
  </si>
  <si>
    <t>de cebo</t>
  </si>
  <si>
    <t>desecho</t>
  </si>
  <si>
    <t>2001</t>
  </si>
  <si>
    <t xml:space="preserve"> 20.30.  CARNE DE PORCINO: Serie histórica del número de animales sacrificados y del peso canal medio</t>
  </si>
  <si>
    <t xml:space="preserve">          Peso canal medio (kilogramos)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</si>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</sst>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5" fillId="0" borderId="0" xfId="24" applyFont="1" applyFill="1">
      <alignment/>
      <protection/>
    </xf>
    <xf numFmtId="37" fontId="7" fillId="0" borderId="0" xfId="24" applyFont="1" applyFill="1">
      <alignment/>
      <protection/>
    </xf>
    <xf numFmtId="37" fontId="0" fillId="0" borderId="5" xfId="24" applyFont="1" applyFill="1" applyBorder="1">
      <alignment/>
      <protection/>
    </xf>
    <xf numFmtId="37" fontId="0" fillId="0" borderId="0" xfId="24" applyFont="1" applyFill="1">
      <alignment/>
      <protection/>
    </xf>
    <xf numFmtId="37" fontId="0" fillId="0" borderId="2" xfId="24" applyFont="1" applyFill="1" applyBorder="1">
      <alignment/>
      <protection/>
    </xf>
    <xf numFmtId="37" fontId="0" fillId="0" borderId="6" xfId="24" applyFont="1" applyFill="1" applyBorder="1" applyAlignment="1">
      <alignment horizontal="center"/>
      <protection/>
    </xf>
    <xf numFmtId="37" fontId="0" fillId="0" borderId="2" xfId="24" applyFont="1" applyFill="1" applyBorder="1" applyAlignment="1">
      <alignment horizontal="center"/>
      <protection/>
    </xf>
    <xf numFmtId="37" fontId="0" fillId="0" borderId="1" xfId="24" applyFont="1" applyFill="1" applyBorder="1" applyAlignment="1">
      <alignment horizontal="center"/>
      <protection/>
    </xf>
    <xf numFmtId="37" fontId="0" fillId="0" borderId="1" xfId="24" applyFont="1" applyFill="1" applyBorder="1">
      <alignment/>
      <protection/>
    </xf>
    <xf numFmtId="37" fontId="0" fillId="0" borderId="7" xfId="24" applyNumberFormat="1" applyFont="1" applyFill="1" applyBorder="1" applyAlignment="1" applyProtection="1">
      <alignment horizontal="right"/>
      <protection/>
    </xf>
    <xf numFmtId="37" fontId="0" fillId="0" borderId="1" xfId="24" applyNumberFormat="1" applyFont="1" applyFill="1" applyBorder="1" applyAlignment="1" applyProtection="1">
      <alignment horizontal="right"/>
      <protection/>
    </xf>
    <xf numFmtId="37" fontId="0" fillId="0" borderId="1" xfId="24" applyFont="1" applyFill="1" applyBorder="1" applyAlignment="1">
      <alignment horizontal="right"/>
      <protection/>
    </xf>
    <xf numFmtId="37" fontId="0" fillId="0" borderId="2" xfId="24" applyFont="1" applyFill="1" applyBorder="1" applyAlignment="1">
      <alignment horizontal="right"/>
      <protection/>
    </xf>
    <xf numFmtId="37" fontId="0" fillId="0" borderId="0" xfId="24" applyFont="1" applyFill="1" applyAlignment="1">
      <alignment horizontal="fill"/>
      <protection/>
    </xf>
    <xf numFmtId="178" fontId="0" fillId="0" borderId="0" xfId="24" applyNumberFormat="1" applyFont="1" applyFill="1" applyProtection="1">
      <alignment/>
      <protection/>
    </xf>
    <xf numFmtId="178" fontId="0" fillId="0" borderId="7" xfId="24" applyNumberFormat="1" applyFont="1" applyFill="1" applyBorder="1" applyAlignment="1" applyProtection="1">
      <alignment horizontal="right"/>
      <protection/>
    </xf>
    <xf numFmtId="178" fontId="0" fillId="0" borderId="8" xfId="24" applyNumberFormat="1" applyFont="1" applyFill="1" applyBorder="1" applyAlignment="1" applyProtection="1">
      <alignment horizontal="right"/>
      <protection/>
    </xf>
    <xf numFmtId="178" fontId="0" fillId="0" borderId="1" xfId="24" applyNumberFormat="1" applyFont="1" applyFill="1" applyBorder="1" applyAlignment="1" applyProtection="1">
      <alignment horizontal="right"/>
      <protection/>
    </xf>
    <xf numFmtId="178" fontId="0" fillId="0" borderId="6" xfId="24" applyNumberFormat="1" applyFont="1" applyFill="1" applyBorder="1" applyAlignment="1" applyProtection="1">
      <alignment horizontal="right"/>
      <protection/>
    </xf>
    <xf numFmtId="37" fontId="0" fillId="0" borderId="9" xfId="24" applyFont="1" applyFill="1" applyBorder="1" applyAlignment="1">
      <alignment horizontal="right"/>
      <protection/>
    </xf>
    <xf numFmtId="178" fontId="0" fillId="0" borderId="9" xfId="24" applyNumberFormat="1" applyFont="1" applyFill="1" applyBorder="1" applyAlignment="1" applyProtection="1">
      <alignment horizontal="right"/>
      <protection/>
    </xf>
    <xf numFmtId="49" fontId="0" fillId="0" borderId="0" xfId="24" applyNumberFormat="1" applyFont="1" applyFill="1" applyBorder="1" applyAlignment="1">
      <alignment horizontal="left"/>
      <protection/>
    </xf>
    <xf numFmtId="37" fontId="0" fillId="0" borderId="0" xfId="24" applyFont="1" applyFill="1" applyBorder="1" applyAlignment="1">
      <alignment horizontal="left"/>
      <protection/>
    </xf>
    <xf numFmtId="2" fontId="0" fillId="0" borderId="0" xfId="24" applyNumberFormat="1" applyFont="1" applyFill="1">
      <alignment/>
      <protection/>
    </xf>
    <xf numFmtId="37" fontId="4" fillId="0" borderId="0" xfId="28" applyFont="1" applyFill="1" applyAlignment="1">
      <alignment horizontal="center"/>
      <protection/>
    </xf>
    <xf numFmtId="178" fontId="0" fillId="0" borderId="6" xfId="24" applyNumberFormat="1" applyFont="1" applyFill="1" applyBorder="1" applyAlignment="1" applyProtection="1">
      <alignment horizontal="center"/>
      <protection/>
    </xf>
    <xf numFmtId="178" fontId="0" fillId="0" borderId="0" xfId="24" applyNumberFormat="1" applyFont="1" applyFill="1" applyBorder="1" applyAlignment="1" applyProtection="1">
      <alignment horizontal="center"/>
      <protection/>
    </xf>
    <xf numFmtId="178" fontId="0" fillId="0" borderId="6" xfId="24" applyNumberFormat="1" applyFont="1" applyFill="1" applyBorder="1" applyAlignment="1" applyProtection="1" quotePrefix="1">
      <alignment horizontal="center"/>
      <protection/>
    </xf>
    <xf numFmtId="178" fontId="0" fillId="0" borderId="10" xfId="24" applyNumberFormat="1" applyFont="1" applyFill="1" applyBorder="1" applyAlignment="1" applyProtection="1" quotePrefix="1">
      <alignment horizontal="center"/>
      <protection/>
    </xf>
    <xf numFmtId="178" fontId="0" fillId="0" borderId="11" xfId="24" applyNumberFormat="1" applyFont="1" applyFill="1" applyBorder="1" applyAlignment="1" applyProtection="1">
      <alignment horizontal="center"/>
      <protection/>
    </xf>
    <xf numFmtId="3" fontId="0" fillId="0" borderId="6" xfId="24" applyNumberFormat="1" applyFont="1" applyFill="1" applyBorder="1" applyAlignment="1" applyProtection="1" quotePrefix="1">
      <alignment horizontal="center"/>
      <protection/>
    </xf>
    <xf numFmtId="3" fontId="0" fillId="0" borderId="2" xfId="24" applyNumberFormat="1" applyFont="1" applyFill="1" applyBorder="1" applyAlignment="1" applyProtection="1">
      <alignment horizontal="center"/>
      <protection/>
    </xf>
    <xf numFmtId="3" fontId="0" fillId="0" borderId="6" xfId="24" applyNumberFormat="1" applyFont="1" applyFill="1" applyBorder="1" applyAlignment="1" applyProtection="1">
      <alignment horizontal="center"/>
      <protection/>
    </xf>
    <xf numFmtId="3" fontId="0" fillId="0" borderId="10" xfId="24" applyNumberFormat="1" applyFont="1" applyFill="1" applyBorder="1" applyAlignment="1" applyProtection="1" quotePrefix="1">
      <alignment horizontal="center"/>
      <protection/>
    </xf>
    <xf numFmtId="3" fontId="0" fillId="0" borderId="3" xfId="24" applyNumberFormat="1" applyFont="1" applyFill="1" applyBorder="1" applyAlignment="1" applyProtection="1">
      <alignment horizontal="center"/>
      <protection/>
    </xf>
    <xf numFmtId="37" fontId="0" fillId="0" borderId="12" xfId="24" applyFont="1" applyFill="1" applyBorder="1" applyAlignment="1">
      <alignment horizontal="center"/>
      <protection/>
    </xf>
    <xf numFmtId="37" fontId="0" fillId="0" borderId="13" xfId="24" applyFont="1" applyFill="1" applyBorder="1" applyAlignment="1">
      <alignment horizontal="center"/>
      <protection/>
    </xf>
    <xf numFmtId="37" fontId="0" fillId="0" borderId="14" xfId="24" applyFont="1" applyFill="1" applyBorder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/>
  <dimension ref="A1:AC28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9" customWidth="1"/>
    <col min="2" max="9" width="12.7109375" style="9" customWidth="1"/>
    <col min="10" max="10" width="26.7109375" style="9" customWidth="1"/>
    <col min="11" max="11" width="2.28125" style="9" customWidth="1"/>
    <col min="12" max="12" width="17.7109375" style="9" customWidth="1"/>
    <col min="13" max="13" width="2.28125" style="9" customWidth="1"/>
    <col min="14" max="14" width="17.7109375" style="9" customWidth="1"/>
    <col min="15" max="15" width="2.28125" style="9" customWidth="1"/>
    <col min="16" max="16" width="17.7109375" style="9" customWidth="1"/>
    <col min="17" max="17" width="2.28125" style="9" customWidth="1"/>
    <col min="18" max="18" width="17.7109375" style="9" customWidth="1"/>
    <col min="19" max="19" width="2.28125" style="9" customWidth="1"/>
    <col min="20" max="20" width="17.7109375" style="9" customWidth="1"/>
    <col min="21" max="21" width="2.28125" style="9" customWidth="1"/>
    <col min="22" max="22" width="17.7109375" style="9" customWidth="1"/>
    <col min="23" max="23" width="2.28125" style="9" customWidth="1"/>
    <col min="24" max="24" width="17.7109375" style="9" customWidth="1"/>
    <col min="25" max="25" width="2.28125" style="9" customWidth="1"/>
    <col min="26" max="26" width="17.7109375" style="9" customWidth="1"/>
    <col min="27" max="16384" width="12.57421875" style="9" customWidth="1"/>
  </cols>
  <sheetData>
    <row r="1" spans="1:8" s="6" customFormat="1" ht="18">
      <c r="A1" s="30" t="s">
        <v>0</v>
      </c>
      <c r="B1" s="30"/>
      <c r="C1" s="30"/>
      <c r="D1" s="30"/>
      <c r="E1" s="30"/>
      <c r="F1" s="30"/>
      <c r="G1" s="30"/>
      <c r="H1" s="30"/>
    </row>
    <row r="3" spans="1:8" s="7" customFormat="1" ht="15">
      <c r="A3" s="44" t="s">
        <v>13</v>
      </c>
      <c r="B3" s="44"/>
      <c r="C3" s="44"/>
      <c r="D3" s="44"/>
      <c r="E3" s="44"/>
      <c r="F3" s="44"/>
      <c r="G3" s="44"/>
      <c r="H3" s="44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spans="1:8" ht="12.75">
      <c r="A5" s="8"/>
      <c r="B5" s="41" t="s">
        <v>4</v>
      </c>
      <c r="C5" s="42"/>
      <c r="D5" s="42"/>
      <c r="E5" s="43"/>
      <c r="F5" s="41" t="s">
        <v>14</v>
      </c>
      <c r="G5" s="42"/>
      <c r="H5" s="42"/>
    </row>
    <row r="6" spans="1:8" ht="12.75">
      <c r="A6" s="12" t="s">
        <v>1</v>
      </c>
      <c r="B6" s="14"/>
      <c r="C6" s="13" t="s">
        <v>5</v>
      </c>
      <c r="D6" s="13" t="s">
        <v>6</v>
      </c>
      <c r="E6" s="14"/>
      <c r="F6" s="14"/>
      <c r="G6" s="13" t="s">
        <v>5</v>
      </c>
      <c r="H6" s="11" t="s">
        <v>6</v>
      </c>
    </row>
    <row r="7" spans="1:29" ht="12.75">
      <c r="A7" s="10"/>
      <c r="B7" s="13" t="s">
        <v>7</v>
      </c>
      <c r="C7" s="13" t="s">
        <v>8</v>
      </c>
      <c r="D7" s="13" t="s">
        <v>9</v>
      </c>
      <c r="E7" s="13" t="s">
        <v>2</v>
      </c>
      <c r="F7" s="13" t="s">
        <v>7</v>
      </c>
      <c r="G7" s="13" t="s">
        <v>8</v>
      </c>
      <c r="H7" s="11" t="s">
        <v>9</v>
      </c>
      <c r="AA7" s="20"/>
      <c r="AC7" s="20"/>
    </row>
    <row r="8" spans="1:29" ht="13.5" thickBot="1">
      <c r="A8" s="10"/>
      <c r="B8" s="14"/>
      <c r="C8" s="13" t="s">
        <v>10</v>
      </c>
      <c r="D8" s="13" t="s">
        <v>11</v>
      </c>
      <c r="E8" s="14"/>
      <c r="F8" s="14"/>
      <c r="G8" s="13" t="s">
        <v>10</v>
      </c>
      <c r="H8" s="11" t="s">
        <v>11</v>
      </c>
      <c r="AA8" s="20"/>
      <c r="AC8" s="20"/>
    </row>
    <row r="9" spans="1:29" ht="12.75">
      <c r="A9" s="3">
        <v>1985</v>
      </c>
      <c r="B9" s="15">
        <v>617</v>
      </c>
      <c r="C9" s="15">
        <v>17922</v>
      </c>
      <c r="D9" s="15">
        <v>415</v>
      </c>
      <c r="E9" s="15">
        <v>18954</v>
      </c>
      <c r="F9" s="21">
        <v>6.098865478119935</v>
      </c>
      <c r="G9" s="21">
        <v>74.20801249860507</v>
      </c>
      <c r="H9" s="22">
        <v>130.19277108433735</v>
      </c>
      <c r="AA9" s="20"/>
      <c r="AC9" s="20"/>
    </row>
    <row r="10" spans="1:29" ht="12.75">
      <c r="A10" s="4">
        <v>1986</v>
      </c>
      <c r="B10" s="16">
        <v>647</v>
      </c>
      <c r="C10" s="16">
        <v>17945</v>
      </c>
      <c r="D10" s="16">
        <v>473</v>
      </c>
      <c r="E10" s="16">
        <v>19065</v>
      </c>
      <c r="F10" s="23">
        <v>6.395672333848531</v>
      </c>
      <c r="G10" s="23">
        <v>74.1612148230705</v>
      </c>
      <c r="H10" s="24">
        <v>134.63213530655392</v>
      </c>
      <c r="AA10" s="20"/>
      <c r="AC10" s="20"/>
    </row>
    <row r="11" spans="1:29" ht="12.75">
      <c r="A11" s="4">
        <v>1987</v>
      </c>
      <c r="B11" s="16">
        <v>694</v>
      </c>
      <c r="C11" s="16">
        <v>18868</v>
      </c>
      <c r="D11" s="16">
        <v>528</v>
      </c>
      <c r="E11" s="16">
        <v>20090</v>
      </c>
      <c r="F11" s="23">
        <v>6.069164265129683</v>
      </c>
      <c r="G11" s="23">
        <v>75.18989824040703</v>
      </c>
      <c r="H11" s="24">
        <v>125.71022727272727</v>
      </c>
      <c r="AA11" s="20"/>
      <c r="AC11" s="20"/>
    </row>
    <row r="12" spans="1:29" ht="12.75">
      <c r="A12" s="4">
        <v>1988</v>
      </c>
      <c r="B12" s="16">
        <v>833</v>
      </c>
      <c r="C12" s="16">
        <v>21163</v>
      </c>
      <c r="D12" s="16">
        <v>838</v>
      </c>
      <c r="E12" s="16">
        <v>22834</v>
      </c>
      <c r="F12" s="23">
        <v>6.108043217286915</v>
      </c>
      <c r="G12" s="23">
        <v>75.90946463166848</v>
      </c>
      <c r="H12" s="24">
        <v>132.1873508353222</v>
      </c>
      <c r="AA12" s="20"/>
      <c r="AC12" s="20"/>
    </row>
    <row r="13" spans="1:29" ht="12.75">
      <c r="A13" s="4">
        <v>1989</v>
      </c>
      <c r="B13" s="16">
        <v>799</v>
      </c>
      <c r="C13" s="16">
        <v>20953</v>
      </c>
      <c r="D13" s="16">
        <v>743</v>
      </c>
      <c r="E13" s="16">
        <v>22495</v>
      </c>
      <c r="F13" s="23">
        <v>6.344180225281602</v>
      </c>
      <c r="G13" s="23">
        <v>76.15047964491959</v>
      </c>
      <c r="H13" s="24">
        <v>138.41318977119784</v>
      </c>
      <c r="AA13" s="20"/>
      <c r="AC13" s="20"/>
    </row>
    <row r="14" spans="1:29" ht="12.75">
      <c r="A14" s="4">
        <v>1990</v>
      </c>
      <c r="B14" s="16">
        <v>840</v>
      </c>
      <c r="C14" s="16">
        <v>22131</v>
      </c>
      <c r="D14" s="16">
        <v>687</v>
      </c>
      <c r="E14" s="16">
        <v>23658</v>
      </c>
      <c r="F14" s="23">
        <v>6.20952380952381</v>
      </c>
      <c r="G14" s="23">
        <v>76.55320591026162</v>
      </c>
      <c r="H14" s="24">
        <v>130.17903930131004</v>
      </c>
      <c r="AA14" s="20"/>
      <c r="AC14" s="20"/>
    </row>
    <row r="15" spans="1:29" ht="12.75">
      <c r="A15" s="5" t="s">
        <v>3</v>
      </c>
      <c r="B15" s="16">
        <v>591</v>
      </c>
      <c r="C15" s="38">
        <v>24354</v>
      </c>
      <c r="D15" s="37"/>
      <c r="E15" s="16">
        <v>24945</v>
      </c>
      <c r="F15" s="23">
        <v>5.7</v>
      </c>
      <c r="G15" s="31">
        <v>77.3</v>
      </c>
      <c r="H15" s="32"/>
      <c r="AA15" s="20"/>
      <c r="AC15" s="20"/>
    </row>
    <row r="16" spans="1:29" ht="12.75">
      <c r="A16" s="4">
        <v>1992</v>
      </c>
      <c r="B16" s="16">
        <v>620</v>
      </c>
      <c r="C16" s="38">
        <v>24667</v>
      </c>
      <c r="D16" s="37"/>
      <c r="E16" s="16">
        <v>25287</v>
      </c>
      <c r="F16" s="23">
        <v>5.7</v>
      </c>
      <c r="G16" s="31">
        <v>77.5</v>
      </c>
      <c r="H16" s="32"/>
      <c r="AA16" s="20"/>
      <c r="AC16" s="20"/>
    </row>
    <row r="17" spans="1:29" ht="12.75">
      <c r="A17" s="4">
        <v>1993</v>
      </c>
      <c r="B17" s="16">
        <v>666</v>
      </c>
      <c r="C17" s="38">
        <v>26451</v>
      </c>
      <c r="D17" s="37"/>
      <c r="E17" s="16">
        <v>27117</v>
      </c>
      <c r="F17" s="23">
        <v>6.1</v>
      </c>
      <c r="G17" s="31">
        <v>78.1</v>
      </c>
      <c r="H17" s="32"/>
      <c r="AA17" s="20"/>
      <c r="AC17" s="20"/>
    </row>
    <row r="18" spans="1:29" ht="12.75">
      <c r="A18" s="4">
        <v>1994</v>
      </c>
      <c r="B18" s="16">
        <v>803</v>
      </c>
      <c r="C18" s="38">
        <v>28238</v>
      </c>
      <c r="D18" s="37"/>
      <c r="E18" s="16">
        <v>29041</v>
      </c>
      <c r="F18" s="23">
        <v>6.3</v>
      </c>
      <c r="G18" s="31">
        <v>77.5</v>
      </c>
      <c r="H18" s="32"/>
      <c r="AA18" s="20"/>
      <c r="AC18" s="20"/>
    </row>
    <row r="19" spans="1:29" ht="12.75">
      <c r="A19" s="4">
        <v>1995</v>
      </c>
      <c r="B19" s="16">
        <v>785</v>
      </c>
      <c r="C19" s="38">
        <v>28827</v>
      </c>
      <c r="D19" s="37"/>
      <c r="E19" s="16">
        <v>29612</v>
      </c>
      <c r="F19" s="23">
        <v>6.2</v>
      </c>
      <c r="G19" s="31">
        <v>78.2</v>
      </c>
      <c r="H19" s="32"/>
      <c r="AA19" s="20"/>
      <c r="AC19" s="20"/>
    </row>
    <row r="20" spans="1:8" ht="12.75">
      <c r="A20" s="4">
        <v>1996</v>
      </c>
      <c r="B20" s="17">
        <v>792.545</v>
      </c>
      <c r="C20" s="38">
        <v>29873</v>
      </c>
      <c r="D20" s="37"/>
      <c r="E20" s="16">
        <v>30666.153</v>
      </c>
      <c r="F20" s="23">
        <v>6.16</v>
      </c>
      <c r="G20" s="31">
        <v>78.7</v>
      </c>
      <c r="H20" s="32"/>
    </row>
    <row r="21" spans="1:8" ht="12.75">
      <c r="A21" s="4">
        <v>1997</v>
      </c>
      <c r="B21" s="18">
        <v>1486.626</v>
      </c>
      <c r="C21" s="38">
        <v>28297</v>
      </c>
      <c r="D21" s="37"/>
      <c r="E21" s="17">
        <v>29783</v>
      </c>
      <c r="F21" s="23">
        <v>6.5</v>
      </c>
      <c r="G21" s="31">
        <v>84.5</v>
      </c>
      <c r="H21" s="32"/>
    </row>
    <row r="22" spans="1:8" ht="12.75">
      <c r="A22" s="4">
        <v>1998</v>
      </c>
      <c r="B22" s="18">
        <v>1423.695</v>
      </c>
      <c r="C22" s="38">
        <v>32973</v>
      </c>
      <c r="D22" s="37"/>
      <c r="E22" s="17">
        <v>34397.066</v>
      </c>
      <c r="F22" s="23">
        <v>6.2</v>
      </c>
      <c r="G22" s="31">
        <v>83</v>
      </c>
      <c r="H22" s="32"/>
    </row>
    <row r="23" spans="1:8" ht="12.75">
      <c r="A23" s="4">
        <v>1999</v>
      </c>
      <c r="B23" s="18">
        <v>1392</v>
      </c>
      <c r="C23" s="38">
        <v>34277</v>
      </c>
      <c r="D23" s="37"/>
      <c r="E23" s="17">
        <v>35670</v>
      </c>
      <c r="F23" s="23">
        <v>6.1</v>
      </c>
      <c r="G23" s="31">
        <v>84.1</v>
      </c>
      <c r="H23" s="32"/>
    </row>
    <row r="24" spans="1:8" ht="12.75">
      <c r="A24" s="4">
        <v>2000</v>
      </c>
      <c r="B24" s="18">
        <v>1245.944</v>
      </c>
      <c r="C24" s="36">
        <v>34254.951</v>
      </c>
      <c r="D24" s="37"/>
      <c r="E24" s="17">
        <f>SUM(B24:D24)</f>
        <v>35500.895000000004</v>
      </c>
      <c r="F24" s="23">
        <v>6.2</v>
      </c>
      <c r="G24" s="33">
        <v>84.8</v>
      </c>
      <c r="H24" s="32"/>
    </row>
    <row r="25" spans="1:8" ht="12.75">
      <c r="A25" s="1" t="s">
        <v>12</v>
      </c>
      <c r="B25" s="17">
        <v>1355.998738178</v>
      </c>
      <c r="C25" s="36">
        <v>34975.225389572</v>
      </c>
      <c r="D25" s="37"/>
      <c r="E25" s="17">
        <v>36330.8453769538</v>
      </c>
      <c r="F25" s="23">
        <v>6.348858397451801</v>
      </c>
      <c r="G25" s="33">
        <v>85.2185784524967</v>
      </c>
      <c r="H25" s="32"/>
    </row>
    <row r="26" spans="1:8" ht="13.5" thickBot="1">
      <c r="A26" s="2" t="s">
        <v>15</v>
      </c>
      <c r="B26" s="25">
        <v>1551.7975425351</v>
      </c>
      <c r="C26" s="39">
        <v>35471.746763866</v>
      </c>
      <c r="D26" s="40"/>
      <c r="E26" s="25">
        <v>37023.5443064011</v>
      </c>
      <c r="F26" s="26">
        <v>6.321942715432687</v>
      </c>
      <c r="G26" s="34">
        <v>86.2744466826772</v>
      </c>
      <c r="H26" s="35"/>
    </row>
    <row r="27" spans="1:8" ht="12.75">
      <c r="A27" s="27"/>
      <c r="B27" s="28"/>
      <c r="C27" s="28"/>
      <c r="D27" s="28"/>
      <c r="E27" s="28"/>
      <c r="F27" s="28"/>
      <c r="G27" s="28"/>
      <c r="H27" s="28"/>
    </row>
    <row r="28" ht="12.75">
      <c r="E28" s="29"/>
    </row>
  </sheetData>
  <mergeCells count="28">
    <mergeCell ref="B5:E5"/>
    <mergeCell ref="F5:H5"/>
    <mergeCell ref="A1:H1"/>
    <mergeCell ref="A3:H3"/>
    <mergeCell ref="C15:D15"/>
    <mergeCell ref="C16:D16"/>
    <mergeCell ref="C17:D17"/>
    <mergeCell ref="C18:D18"/>
    <mergeCell ref="G15:H15"/>
    <mergeCell ref="G16:H16"/>
    <mergeCell ref="G17:H17"/>
    <mergeCell ref="G18:H18"/>
    <mergeCell ref="G19:H19"/>
    <mergeCell ref="G20:H20"/>
    <mergeCell ref="G21:H21"/>
    <mergeCell ref="G22:H22"/>
    <mergeCell ref="C22:D22"/>
    <mergeCell ref="C19:D19"/>
    <mergeCell ref="C20:D20"/>
    <mergeCell ref="C21:D21"/>
    <mergeCell ref="C24:D24"/>
    <mergeCell ref="C25:D25"/>
    <mergeCell ref="C23:D23"/>
    <mergeCell ref="C26:D26"/>
    <mergeCell ref="G23:H23"/>
    <mergeCell ref="G24:H24"/>
    <mergeCell ref="G25:H25"/>
    <mergeCell ref="G26:H2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E24" formulaRange="1"/>
    <ignoredError sqref="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