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'11.16'!$A$1:$E$86</definedName>
    <definedName name="DatosExternos_1" localSheetId="0">'11.16'!$B$8:$E$85</definedName>
    <definedName name="DatosExternos_2" localSheetId="0">'11.16'!$B$8:$E$85</definedName>
    <definedName name="DatosExternos62" localSheetId="0">'11.16'!$B$8:$E$85</definedName>
    <definedName name="DatosExternos62_1" localSheetId="0">'11.16'!$B$8:$E$85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<sst xmlns="http://schemas.openxmlformats.org/spreadsheetml/2006/main" count="103" uniqueCount="72">
  <si>
    <t>HORTALIZAS</t>
  </si>
  <si>
    <t>Superficie</t>
  </si>
  <si>
    <t>Producción</t>
  </si>
  <si>
    <t>(toneladas)</t>
  </si>
  <si>
    <t>–</t>
  </si>
  <si>
    <t>Lechuga romana</t>
  </si>
  <si>
    <t>Lechuga acogollada</t>
  </si>
  <si>
    <t>(hectáreas)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</si>
  <si>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</si>
  <si>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</si>
  <si>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</si>
  <si>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</si>
  <si>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</si>
  <si>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</si>
  <si>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</si>
  <si>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</si>
  <si>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</si>
  <si>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</si>
  <si>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</si>
  <si>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</si>
  <si>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</si>
  <si>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</si>
  <si>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</si>
  <si>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</si>
  <si>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</si>
  <si>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</si>
  <si>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</si>
  <si>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</si>
  <si>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</si>
  <si>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</si>
  <si>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</si>
  <si>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</si>
  <si>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</si>
  <si>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</si>
  <si>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</si>
  <si>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</si>
  <si>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</si>
  <si>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</si>
  <si>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</si>
  <si>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</si>
  <si>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</si>
  <si>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</si>
  <si>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</si>
  <si>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</si>
  <si>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</si>
  <si>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</si>
  <si>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</si>
  <si>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</si>
  <si>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</si>
  <si>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</si>
  <si>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</si>
  <si>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</si>
  <si>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</si>
  <si>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</si>
  <si>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</si>
  <si>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</si>
  <si>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</si>
  <si>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</si>
  <si>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</si>
  <si>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</si>
  <si>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</si>
  <si>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</si>
  <si>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</si>
  <si>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</si>
  <si>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</si>
  <si>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</si>
  <si>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</si>
  <si>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11.16.  LECHUGA: Análisis provincial de superficie y producción según clases,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</si>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</sst>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2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86" fontId="0" fillId="0" borderId="3" xfId="0" applyNumberFormat="1" applyFont="1" applyFill="1" applyBorder="1" applyAlignment="1">
      <alignment horizontal="right"/>
    </xf>
    <xf numFmtId="186" fontId="0" fillId="0" borderId="3" xfId="0" applyNumberFormat="1" applyFont="1" applyFill="1" applyBorder="1" applyAlignment="1" quotePrefix="1">
      <alignment horizontal="right"/>
    </xf>
    <xf numFmtId="186" fontId="0" fillId="0" borderId="3" xfId="0" applyNumberFormat="1" applyFont="1" applyFill="1" applyBorder="1" applyAlignment="1" applyProtection="1">
      <alignment horizontal="right"/>
      <protection/>
    </xf>
    <xf numFmtId="186" fontId="7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86" fontId="0" fillId="0" borderId="7" xfId="0" applyNumberFormat="1" applyFont="1" applyFill="1" applyBorder="1" applyAlignment="1" applyProtection="1">
      <alignment horizontal="right"/>
      <protection/>
    </xf>
    <xf numFmtId="186" fontId="7" fillId="0" borderId="3" xfId="0" applyNumberFormat="1" applyFont="1" applyFill="1" applyBorder="1" applyAlignment="1">
      <alignment horizontal="right"/>
    </xf>
    <xf numFmtId="186" fontId="7" fillId="0" borderId="3" xfId="0" applyNumberFormat="1" applyFont="1" applyFill="1" applyBorder="1" applyAlignment="1" applyProtection="1">
      <alignment horizontal="right"/>
      <protection/>
    </xf>
    <xf numFmtId="186" fontId="0" fillId="0" borderId="3" xfId="0" applyNumberFormat="1" applyFont="1" applyFill="1" applyBorder="1" applyAlignment="1" applyProtection="1">
      <alignment horizontal="right"/>
      <protection locked="0"/>
    </xf>
    <xf numFmtId="186" fontId="0" fillId="0" borderId="7" xfId="0" applyNumberFormat="1" applyFont="1" applyFill="1" applyBorder="1" applyAlignment="1" quotePrefix="1">
      <alignment horizontal="right"/>
    </xf>
    <xf numFmtId="0" fontId="0" fillId="0" borderId="4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71">
    <pageSetUpPr fitToPage="1"/>
  </sheetPr>
  <dimension ref="A1:E86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6.7109375" style="2" customWidth="1"/>
    <col min="2" max="5" width="18.7109375" style="2" customWidth="1"/>
    <col min="6" max="16384" width="11.421875" style="2" customWidth="1"/>
  </cols>
  <sheetData>
    <row r="1" spans="1:5" s="5" customFormat="1" ht="18">
      <c r="A1" s="28" t="s">
        <v>0</v>
      </c>
      <c r="B1" s="28"/>
      <c r="C1" s="28"/>
      <c r="D1" s="28"/>
      <c r="E1" s="28"/>
    </row>
    <row r="2" s="6" customFormat="1" ht="15">
      <c r="A2" s="1"/>
    </row>
    <row r="3" spans="1:5" s="6" customFormat="1" ht="15">
      <c r="A3" s="10" t="s">
        <v>67</v>
      </c>
      <c r="B3" s="11"/>
      <c r="C3" s="11"/>
      <c r="D3" s="11"/>
      <c r="E3" s="11"/>
    </row>
    <row r="4" spans="1:5" s="6" customFormat="1" ht="15">
      <c r="A4" s="10"/>
      <c r="B4" s="11"/>
      <c r="C4" s="11"/>
      <c r="D4" s="11"/>
      <c r="E4" s="11"/>
    </row>
    <row r="5" spans="1:5" ht="12.75">
      <c r="A5" s="27" t="s">
        <v>8</v>
      </c>
      <c r="B5" s="29" t="s">
        <v>5</v>
      </c>
      <c r="C5" s="30"/>
      <c r="D5" s="29" t="s">
        <v>6</v>
      </c>
      <c r="E5" s="31"/>
    </row>
    <row r="6" spans="1:5" ht="12.75">
      <c r="A6" s="4" t="s">
        <v>9</v>
      </c>
      <c r="B6" s="3" t="s">
        <v>1</v>
      </c>
      <c r="C6" s="9" t="s">
        <v>2</v>
      </c>
      <c r="D6" s="3" t="s">
        <v>1</v>
      </c>
      <c r="E6" s="9" t="s">
        <v>2</v>
      </c>
    </row>
    <row r="7" spans="1:5" ht="13.5" thickBot="1">
      <c r="A7" s="16"/>
      <c r="B7" s="26" t="s">
        <v>7</v>
      </c>
      <c r="C7" s="17" t="s">
        <v>3</v>
      </c>
      <c r="D7" s="26" t="s">
        <v>7</v>
      </c>
      <c r="E7" s="17" t="s">
        <v>3</v>
      </c>
    </row>
    <row r="8" spans="1:5" ht="12.75">
      <c r="A8" s="18" t="s">
        <v>10</v>
      </c>
      <c r="B8" s="25">
        <v>95</v>
      </c>
      <c r="C8" s="25">
        <v>1400</v>
      </c>
      <c r="D8" s="21">
        <v>187</v>
      </c>
      <c r="E8" s="21">
        <v>3520</v>
      </c>
    </row>
    <row r="9" spans="1:5" ht="12.75">
      <c r="A9" s="7" t="s">
        <v>11</v>
      </c>
      <c r="B9" s="14">
        <v>305</v>
      </c>
      <c r="C9" s="14">
        <v>5643</v>
      </c>
      <c r="D9" s="12" t="s">
        <v>4</v>
      </c>
      <c r="E9" s="12" t="s">
        <v>4</v>
      </c>
    </row>
    <row r="10" spans="1:5" ht="12.75">
      <c r="A10" s="7" t="s">
        <v>12</v>
      </c>
      <c r="B10" s="12" t="s">
        <v>4</v>
      </c>
      <c r="C10" s="12" t="s">
        <v>4</v>
      </c>
      <c r="D10" s="12">
        <v>137</v>
      </c>
      <c r="E10" s="12">
        <v>2055</v>
      </c>
    </row>
    <row r="11" spans="1:5" ht="12.75">
      <c r="A11" s="7" t="s">
        <v>13</v>
      </c>
      <c r="B11" s="13">
        <v>100</v>
      </c>
      <c r="C11" s="13">
        <v>3111</v>
      </c>
      <c r="D11" s="14">
        <v>102</v>
      </c>
      <c r="E11" s="14">
        <v>3111</v>
      </c>
    </row>
    <row r="12" spans="1:5" ht="12.75">
      <c r="A12" s="19" t="s">
        <v>14</v>
      </c>
      <c r="B12" s="22">
        <v>500</v>
      </c>
      <c r="C12" s="22">
        <v>10154</v>
      </c>
      <c r="D12" s="22">
        <v>426</v>
      </c>
      <c r="E12" s="22">
        <v>8686</v>
      </c>
    </row>
    <row r="13" spans="1:5" ht="12.75">
      <c r="A13" s="7"/>
      <c r="B13" s="12"/>
      <c r="C13" s="12"/>
      <c r="D13" s="12"/>
      <c r="E13" s="12"/>
    </row>
    <row r="14" spans="1:5" ht="12.75">
      <c r="A14" s="19" t="s">
        <v>15</v>
      </c>
      <c r="B14" s="23" t="s">
        <v>4</v>
      </c>
      <c r="C14" s="23" t="s">
        <v>4</v>
      </c>
      <c r="D14" s="23">
        <v>210</v>
      </c>
      <c r="E14" s="23">
        <v>5880</v>
      </c>
    </row>
    <row r="15" spans="1:5" ht="12.75">
      <c r="A15" s="7"/>
      <c r="B15" s="12"/>
      <c r="C15" s="12"/>
      <c r="D15" s="12"/>
      <c r="E15" s="12"/>
    </row>
    <row r="16" spans="1:5" ht="12.75">
      <c r="A16" s="19" t="s">
        <v>16</v>
      </c>
      <c r="B16" s="22">
        <v>2</v>
      </c>
      <c r="C16" s="22">
        <v>40</v>
      </c>
      <c r="D16" s="22">
        <v>39</v>
      </c>
      <c r="E16" s="22">
        <v>1374</v>
      </c>
    </row>
    <row r="17" spans="1:5" ht="12.75">
      <c r="A17" s="7"/>
      <c r="B17" s="12"/>
      <c r="C17" s="12"/>
      <c r="D17" s="12"/>
      <c r="E17" s="12"/>
    </row>
    <row r="18" spans="1:5" ht="12.75">
      <c r="A18" s="7" t="s">
        <v>17</v>
      </c>
      <c r="B18" s="14" t="s">
        <v>4</v>
      </c>
      <c r="C18" s="14" t="s">
        <v>4</v>
      </c>
      <c r="D18" s="14">
        <v>175</v>
      </c>
      <c r="E18" s="14">
        <v>4200</v>
      </c>
    </row>
    <row r="19" spans="1:5" ht="12.75">
      <c r="A19" s="7" t="s">
        <v>18</v>
      </c>
      <c r="B19" s="13">
        <v>125</v>
      </c>
      <c r="C19" s="13">
        <v>3480</v>
      </c>
      <c r="D19" s="14" t="s">
        <v>4</v>
      </c>
      <c r="E19" s="14" t="s">
        <v>4</v>
      </c>
    </row>
    <row r="20" spans="1:5" ht="12.75">
      <c r="A20" s="7" t="s">
        <v>19</v>
      </c>
      <c r="B20" s="13">
        <v>185</v>
      </c>
      <c r="C20" s="13">
        <v>4772</v>
      </c>
      <c r="D20" s="14" t="s">
        <v>4</v>
      </c>
      <c r="E20" s="14" t="s">
        <v>4</v>
      </c>
    </row>
    <row r="21" spans="1:5" ht="12.75">
      <c r="A21" s="19" t="s">
        <v>68</v>
      </c>
      <c r="B21" s="22">
        <v>310</v>
      </c>
      <c r="C21" s="22">
        <v>8252</v>
      </c>
      <c r="D21" s="22">
        <v>175</v>
      </c>
      <c r="E21" s="22">
        <v>4200</v>
      </c>
    </row>
    <row r="22" spans="1:5" ht="12.75">
      <c r="A22" s="7"/>
      <c r="B22" s="12"/>
      <c r="C22" s="12"/>
      <c r="D22" s="12"/>
      <c r="E22" s="12"/>
    </row>
    <row r="23" spans="1:5" ht="12.75">
      <c r="A23" s="19" t="s">
        <v>20</v>
      </c>
      <c r="B23" s="23">
        <v>52</v>
      </c>
      <c r="C23" s="23">
        <v>1125</v>
      </c>
      <c r="D23" s="23">
        <v>330</v>
      </c>
      <c r="E23" s="23">
        <v>9167</v>
      </c>
    </row>
    <row r="24" spans="1:5" ht="12.75">
      <c r="A24" s="7"/>
      <c r="B24" s="12"/>
      <c r="C24" s="12"/>
      <c r="D24" s="12"/>
      <c r="E24" s="12"/>
    </row>
    <row r="25" spans="1:5" ht="12.75">
      <c r="A25" s="19" t="s">
        <v>21</v>
      </c>
      <c r="B25" s="23">
        <v>111</v>
      </c>
      <c r="C25" s="23">
        <v>3774</v>
      </c>
      <c r="D25" s="23">
        <v>203</v>
      </c>
      <c r="E25" s="23">
        <v>5842</v>
      </c>
    </row>
    <row r="26" spans="1:5" ht="12.75">
      <c r="A26" s="7"/>
      <c r="B26" s="12"/>
      <c r="C26" s="12"/>
      <c r="D26" s="12"/>
      <c r="E26" s="12"/>
    </row>
    <row r="27" spans="1:5" ht="12.75">
      <c r="A27" s="7" t="s">
        <v>22</v>
      </c>
      <c r="B27" s="12">
        <v>12</v>
      </c>
      <c r="C27" s="12">
        <v>660</v>
      </c>
      <c r="D27" s="12" t="s">
        <v>4</v>
      </c>
      <c r="E27" s="12" t="s">
        <v>4</v>
      </c>
    </row>
    <row r="28" spans="1:5" ht="12.75">
      <c r="A28" s="7" t="s">
        <v>23</v>
      </c>
      <c r="B28" s="12">
        <v>10</v>
      </c>
      <c r="C28" s="12">
        <v>150</v>
      </c>
      <c r="D28" s="12" t="s">
        <v>4</v>
      </c>
      <c r="E28" s="12" t="s">
        <v>4</v>
      </c>
    </row>
    <row r="29" spans="1:5" ht="12.75">
      <c r="A29" s="7" t="s">
        <v>24</v>
      </c>
      <c r="B29" s="14">
        <v>195</v>
      </c>
      <c r="C29" s="14">
        <v>3900</v>
      </c>
      <c r="D29" s="14">
        <v>107</v>
      </c>
      <c r="E29" s="14">
        <v>2140</v>
      </c>
    </row>
    <row r="30" spans="1:5" ht="12.75">
      <c r="A30" s="19" t="s">
        <v>69</v>
      </c>
      <c r="B30" s="22">
        <v>217</v>
      </c>
      <c r="C30" s="22">
        <v>4710</v>
      </c>
      <c r="D30" s="22">
        <v>107</v>
      </c>
      <c r="E30" s="22">
        <v>2140</v>
      </c>
    </row>
    <row r="31" spans="1:5" ht="12.75">
      <c r="A31" s="7"/>
      <c r="B31" s="12"/>
      <c r="C31" s="12"/>
      <c r="D31" s="12"/>
      <c r="E31" s="12"/>
    </row>
    <row r="32" spans="1:5" ht="12.75">
      <c r="A32" s="7" t="s">
        <v>25</v>
      </c>
      <c r="B32" s="24">
        <v>571</v>
      </c>
      <c r="C32" s="24">
        <v>17039</v>
      </c>
      <c r="D32" s="24">
        <v>448</v>
      </c>
      <c r="E32" s="24">
        <v>10056</v>
      </c>
    </row>
    <row r="33" spans="1:5" ht="12.75">
      <c r="A33" s="7" t="s">
        <v>26</v>
      </c>
      <c r="B33" s="24">
        <v>50</v>
      </c>
      <c r="C33" s="24">
        <v>1675</v>
      </c>
      <c r="D33" s="24">
        <v>62</v>
      </c>
      <c r="E33" s="24">
        <v>2076</v>
      </c>
    </row>
    <row r="34" spans="1:5" ht="12.75">
      <c r="A34" s="7" t="s">
        <v>27</v>
      </c>
      <c r="B34" s="24">
        <v>110</v>
      </c>
      <c r="C34" s="24">
        <v>3190</v>
      </c>
      <c r="D34" s="24">
        <v>80</v>
      </c>
      <c r="E34" s="24">
        <v>2310</v>
      </c>
    </row>
    <row r="35" spans="1:5" ht="12.75">
      <c r="A35" s="7" t="s">
        <v>28</v>
      </c>
      <c r="B35" s="24">
        <v>448</v>
      </c>
      <c r="C35" s="24">
        <v>16800</v>
      </c>
      <c r="D35" s="24">
        <v>443</v>
      </c>
      <c r="E35" s="24">
        <v>16670</v>
      </c>
    </row>
    <row r="36" spans="1:5" ht="12.75">
      <c r="A36" s="19" t="s">
        <v>29</v>
      </c>
      <c r="B36" s="22">
        <v>1179</v>
      </c>
      <c r="C36" s="22">
        <v>38704</v>
      </c>
      <c r="D36" s="22">
        <v>1033</v>
      </c>
      <c r="E36" s="22">
        <v>31112</v>
      </c>
    </row>
    <row r="37" spans="1:5" ht="12.75">
      <c r="A37" s="7"/>
      <c r="B37" s="12"/>
      <c r="C37" s="12"/>
      <c r="D37" s="12"/>
      <c r="E37" s="12"/>
    </row>
    <row r="38" spans="1:5" ht="12.75">
      <c r="A38" s="19" t="s">
        <v>30</v>
      </c>
      <c r="B38" s="23">
        <v>376</v>
      </c>
      <c r="C38" s="23">
        <v>16443</v>
      </c>
      <c r="D38" s="23">
        <v>204</v>
      </c>
      <c r="E38" s="23">
        <v>1827</v>
      </c>
    </row>
    <row r="39" spans="1:5" ht="12.75">
      <c r="A39" s="7"/>
      <c r="B39" s="12"/>
      <c r="C39" s="12"/>
      <c r="D39" s="12"/>
      <c r="E39" s="12"/>
    </row>
    <row r="40" spans="1:5" ht="12.75">
      <c r="A40" s="7" t="s">
        <v>31</v>
      </c>
      <c r="B40" s="14">
        <v>28</v>
      </c>
      <c r="C40" s="14">
        <v>560</v>
      </c>
      <c r="D40" s="14">
        <v>20</v>
      </c>
      <c r="E40" s="14">
        <v>400</v>
      </c>
    </row>
    <row r="41" spans="1:5" ht="12.75">
      <c r="A41" s="7" t="s">
        <v>32</v>
      </c>
      <c r="B41" s="14">
        <v>215</v>
      </c>
      <c r="C41" s="14">
        <v>8600</v>
      </c>
      <c r="D41" s="14">
        <v>230</v>
      </c>
      <c r="E41" s="14">
        <v>10100</v>
      </c>
    </row>
    <row r="42" spans="1:5" ht="12.75">
      <c r="A42" s="7" t="s">
        <v>33</v>
      </c>
      <c r="B42" s="14">
        <v>20</v>
      </c>
      <c r="C42" s="14">
        <v>560</v>
      </c>
      <c r="D42" s="14">
        <v>78</v>
      </c>
      <c r="E42" s="14">
        <v>2224</v>
      </c>
    </row>
    <row r="43" spans="1:5" ht="12.75">
      <c r="A43" s="7" t="s">
        <v>34</v>
      </c>
      <c r="B43" s="14">
        <v>8</v>
      </c>
      <c r="C43" s="14">
        <v>800</v>
      </c>
      <c r="D43" s="12" t="s">
        <v>4</v>
      </c>
      <c r="E43" s="12" t="s">
        <v>4</v>
      </c>
    </row>
    <row r="44" spans="1:5" ht="12.75">
      <c r="A44" s="7" t="s">
        <v>35</v>
      </c>
      <c r="B44" s="14">
        <v>16</v>
      </c>
      <c r="C44" s="14">
        <v>320</v>
      </c>
      <c r="D44" s="14">
        <v>38</v>
      </c>
      <c r="E44" s="14">
        <v>820</v>
      </c>
    </row>
    <row r="45" spans="1:5" ht="12.75">
      <c r="A45" s="7" t="s">
        <v>36</v>
      </c>
      <c r="B45" s="14">
        <v>124</v>
      </c>
      <c r="C45" s="14">
        <v>4960</v>
      </c>
      <c r="D45" s="14" t="s">
        <v>4</v>
      </c>
      <c r="E45" s="14" t="s">
        <v>4</v>
      </c>
    </row>
    <row r="46" spans="1:5" ht="12.75">
      <c r="A46" s="7" t="s">
        <v>37</v>
      </c>
      <c r="B46" s="14">
        <v>4</v>
      </c>
      <c r="C46" s="14">
        <v>92</v>
      </c>
      <c r="D46" s="14">
        <v>3</v>
      </c>
      <c r="E46" s="14">
        <v>64</v>
      </c>
    </row>
    <row r="47" spans="1:5" ht="12.75">
      <c r="A47" s="7" t="s">
        <v>38</v>
      </c>
      <c r="B47" s="14">
        <v>47</v>
      </c>
      <c r="C47" s="14">
        <v>1536</v>
      </c>
      <c r="D47" s="14">
        <v>4</v>
      </c>
      <c r="E47" s="14">
        <v>124</v>
      </c>
    </row>
    <row r="48" spans="1:5" ht="12.75">
      <c r="A48" s="7" t="s">
        <v>39</v>
      </c>
      <c r="B48" s="14">
        <v>43</v>
      </c>
      <c r="C48" s="14">
        <v>889</v>
      </c>
      <c r="D48" s="14">
        <v>22</v>
      </c>
      <c r="E48" s="14">
        <v>441</v>
      </c>
    </row>
    <row r="49" spans="1:5" ht="12.75">
      <c r="A49" s="19" t="s">
        <v>70</v>
      </c>
      <c r="B49" s="22">
        <f>SUM(B40:B48)</f>
        <v>505</v>
      </c>
      <c r="C49" s="22">
        <f>SUM(C40:C48)</f>
        <v>18317</v>
      </c>
      <c r="D49" s="22">
        <f>SUM(D40:D48)</f>
        <v>395</v>
      </c>
      <c r="E49" s="22">
        <f>SUM(E40:E48)</f>
        <v>14173</v>
      </c>
    </row>
    <row r="50" spans="1:5" ht="12.75">
      <c r="A50" s="7"/>
      <c r="B50" s="12"/>
      <c r="C50" s="12"/>
      <c r="D50" s="12"/>
      <c r="E50" s="12"/>
    </row>
    <row r="51" spans="1:5" ht="12.75">
      <c r="A51" s="19" t="s">
        <v>40</v>
      </c>
      <c r="B51" s="22">
        <v>820</v>
      </c>
      <c r="C51" s="22">
        <v>16400</v>
      </c>
      <c r="D51" s="22">
        <v>273</v>
      </c>
      <c r="E51" s="22">
        <v>5447</v>
      </c>
    </row>
    <row r="52" spans="1:5" ht="12.75">
      <c r="A52" s="7"/>
      <c r="B52" s="12"/>
      <c r="C52" s="12"/>
      <c r="D52" s="12"/>
      <c r="E52" s="12"/>
    </row>
    <row r="53" spans="1:5" ht="12.75">
      <c r="A53" s="7" t="s">
        <v>41</v>
      </c>
      <c r="B53" s="13">
        <v>240</v>
      </c>
      <c r="C53" s="13">
        <v>18000</v>
      </c>
      <c r="D53" s="14">
        <v>60</v>
      </c>
      <c r="E53" s="14">
        <v>4500</v>
      </c>
    </row>
    <row r="54" spans="1:5" ht="12.75">
      <c r="A54" s="7" t="s">
        <v>42</v>
      </c>
      <c r="B54" s="14">
        <v>90</v>
      </c>
      <c r="C54" s="14">
        <v>2180</v>
      </c>
      <c r="D54" s="12" t="s">
        <v>4</v>
      </c>
      <c r="E54" s="12" t="s">
        <v>4</v>
      </c>
    </row>
    <row r="55" spans="1:5" ht="12.75">
      <c r="A55" s="7" t="s">
        <v>43</v>
      </c>
      <c r="B55" s="14">
        <v>10</v>
      </c>
      <c r="C55" s="14">
        <v>230</v>
      </c>
      <c r="D55" s="12" t="s">
        <v>4</v>
      </c>
      <c r="E55" s="12" t="s">
        <v>4</v>
      </c>
    </row>
    <row r="56" spans="1:5" ht="12.75">
      <c r="A56" s="7" t="s">
        <v>44</v>
      </c>
      <c r="B56" s="14">
        <v>6</v>
      </c>
      <c r="C56" s="14">
        <v>160</v>
      </c>
      <c r="D56" s="14">
        <v>14</v>
      </c>
      <c r="E56" s="14">
        <v>374</v>
      </c>
    </row>
    <row r="57" spans="1:5" ht="12.75">
      <c r="A57" s="7" t="s">
        <v>45</v>
      </c>
      <c r="B57" s="14">
        <v>338</v>
      </c>
      <c r="C57" s="14">
        <v>9802</v>
      </c>
      <c r="D57" s="14">
        <v>15</v>
      </c>
      <c r="E57" s="14">
        <v>435</v>
      </c>
    </row>
    <row r="58" spans="1:5" ht="12.75">
      <c r="A58" s="19" t="s">
        <v>46</v>
      </c>
      <c r="B58" s="22">
        <v>684</v>
      </c>
      <c r="C58" s="22">
        <v>30372</v>
      </c>
      <c r="D58" s="22">
        <v>89</v>
      </c>
      <c r="E58" s="22">
        <v>5309</v>
      </c>
    </row>
    <row r="59" spans="1:5" ht="12.75">
      <c r="A59" s="7"/>
      <c r="B59" s="12"/>
      <c r="C59" s="12"/>
      <c r="D59" s="12"/>
      <c r="E59" s="12"/>
    </row>
    <row r="60" spans="1:5" ht="12.75">
      <c r="A60" s="7" t="s">
        <v>47</v>
      </c>
      <c r="B60" s="14">
        <v>95</v>
      </c>
      <c r="C60" s="14">
        <v>2850</v>
      </c>
      <c r="D60" s="14">
        <v>622</v>
      </c>
      <c r="E60" s="14">
        <v>18660</v>
      </c>
    </row>
    <row r="61" spans="1:5" ht="12.75">
      <c r="A61" s="7" t="s">
        <v>48</v>
      </c>
      <c r="B61" s="14">
        <v>544</v>
      </c>
      <c r="C61" s="14">
        <v>13714</v>
      </c>
      <c r="D61" s="14">
        <v>18</v>
      </c>
      <c r="E61" s="14">
        <v>374</v>
      </c>
    </row>
    <row r="62" spans="1:5" ht="12.75">
      <c r="A62" s="7" t="s">
        <v>49</v>
      </c>
      <c r="B62" s="14">
        <v>274</v>
      </c>
      <c r="C62" s="14">
        <v>7672</v>
      </c>
      <c r="D62" s="14">
        <v>1169</v>
      </c>
      <c r="E62" s="14">
        <v>32732</v>
      </c>
    </row>
    <row r="63" spans="1:5" ht="12.75">
      <c r="A63" s="19" t="s">
        <v>50</v>
      </c>
      <c r="B63" s="22">
        <v>913</v>
      </c>
      <c r="C63" s="22">
        <v>24236</v>
      </c>
      <c r="D63" s="22">
        <v>1809</v>
      </c>
      <c r="E63" s="22">
        <v>51766</v>
      </c>
    </row>
    <row r="64" spans="1:5" ht="12.75">
      <c r="A64" s="7"/>
      <c r="B64" s="12"/>
      <c r="C64" s="12"/>
      <c r="D64" s="12"/>
      <c r="E64" s="12"/>
    </row>
    <row r="65" spans="1:5" ht="12.75">
      <c r="A65" s="19" t="s">
        <v>51</v>
      </c>
      <c r="B65" s="23">
        <v>2200</v>
      </c>
      <c r="C65" s="23">
        <v>65060</v>
      </c>
      <c r="D65" s="23">
        <v>11482</v>
      </c>
      <c r="E65" s="23">
        <v>308458</v>
      </c>
    </row>
    <row r="66" spans="1:5" ht="12.75">
      <c r="A66" s="7"/>
      <c r="B66" s="12"/>
      <c r="C66" s="12"/>
      <c r="D66" s="12"/>
      <c r="E66" s="12"/>
    </row>
    <row r="67" spans="1:5" ht="12.75">
      <c r="A67" s="7" t="s">
        <v>52</v>
      </c>
      <c r="B67" s="12">
        <v>205</v>
      </c>
      <c r="C67" s="14">
        <v>4100</v>
      </c>
      <c r="D67" s="12">
        <v>205</v>
      </c>
      <c r="E67" s="14">
        <v>4100</v>
      </c>
    </row>
    <row r="68" spans="1:5" ht="12.75">
      <c r="A68" s="7" t="s">
        <v>53</v>
      </c>
      <c r="B68" s="12">
        <v>200</v>
      </c>
      <c r="C68" s="14">
        <v>4000</v>
      </c>
      <c r="D68" s="12">
        <v>200</v>
      </c>
      <c r="E68" s="14">
        <v>4000</v>
      </c>
    </row>
    <row r="69" spans="1:5" ht="12.75">
      <c r="A69" s="19" t="s">
        <v>54</v>
      </c>
      <c r="B69" s="22">
        <v>405</v>
      </c>
      <c r="C69" s="22">
        <v>8100</v>
      </c>
      <c r="D69" s="22">
        <v>405</v>
      </c>
      <c r="E69" s="22">
        <v>8100</v>
      </c>
    </row>
    <row r="70" spans="1:5" ht="12.75">
      <c r="A70" s="7"/>
      <c r="B70" s="12"/>
      <c r="C70" s="12"/>
      <c r="D70" s="12"/>
      <c r="E70" s="12"/>
    </row>
    <row r="71" spans="1:5" ht="12.75">
      <c r="A71" s="7" t="s">
        <v>55</v>
      </c>
      <c r="B71" s="14">
        <v>57</v>
      </c>
      <c r="C71" s="14">
        <v>1590</v>
      </c>
      <c r="D71" s="14">
        <v>5397</v>
      </c>
      <c r="E71" s="14">
        <v>128803</v>
      </c>
    </row>
    <row r="72" spans="1:5" ht="12.75">
      <c r="A72" s="7" t="s">
        <v>56</v>
      </c>
      <c r="B72" s="14">
        <v>358</v>
      </c>
      <c r="C72" s="14">
        <v>19000</v>
      </c>
      <c r="D72" s="14">
        <v>159</v>
      </c>
      <c r="E72" s="14">
        <v>3220</v>
      </c>
    </row>
    <row r="73" spans="1:5" ht="12.75">
      <c r="A73" s="7" t="s">
        <v>57</v>
      </c>
      <c r="B73" s="14">
        <v>296</v>
      </c>
      <c r="C73" s="14">
        <v>7300</v>
      </c>
      <c r="D73" s="14">
        <v>297</v>
      </c>
      <c r="E73" s="14">
        <v>7301</v>
      </c>
    </row>
    <row r="74" spans="1:5" ht="12.75">
      <c r="A74" s="7" t="s">
        <v>58</v>
      </c>
      <c r="B74" s="14">
        <v>526</v>
      </c>
      <c r="C74" s="14">
        <v>16780</v>
      </c>
      <c r="D74" s="14">
        <v>3122</v>
      </c>
      <c r="E74" s="14">
        <v>99591</v>
      </c>
    </row>
    <row r="75" spans="1:5" ht="12.75">
      <c r="A75" s="7" t="s">
        <v>59</v>
      </c>
      <c r="B75" s="14">
        <v>66</v>
      </c>
      <c r="C75" s="14">
        <v>1514</v>
      </c>
      <c r="D75" s="14">
        <v>10</v>
      </c>
      <c r="E75" s="14">
        <v>230</v>
      </c>
    </row>
    <row r="76" spans="1:5" ht="12.75">
      <c r="A76" s="7" t="s">
        <v>60</v>
      </c>
      <c r="B76" s="14">
        <v>126</v>
      </c>
      <c r="C76" s="14">
        <v>2646</v>
      </c>
      <c r="D76" s="12" t="s">
        <v>4</v>
      </c>
      <c r="E76" s="12" t="s">
        <v>4</v>
      </c>
    </row>
    <row r="77" spans="1:5" ht="12.75">
      <c r="A77" s="7" t="s">
        <v>61</v>
      </c>
      <c r="B77" s="14">
        <v>570</v>
      </c>
      <c r="C77" s="14">
        <v>18240</v>
      </c>
      <c r="D77" s="14">
        <v>165</v>
      </c>
      <c r="E77" s="14">
        <v>5280</v>
      </c>
    </row>
    <row r="78" spans="1:5" ht="12.75">
      <c r="A78" s="7" t="s">
        <v>62</v>
      </c>
      <c r="B78" s="14">
        <v>198</v>
      </c>
      <c r="C78" s="14">
        <v>7344</v>
      </c>
      <c r="D78" s="13">
        <v>22</v>
      </c>
      <c r="E78" s="13">
        <v>555</v>
      </c>
    </row>
    <row r="79" spans="1:5" ht="12.75">
      <c r="A79" s="19" t="s">
        <v>71</v>
      </c>
      <c r="B79" s="22">
        <f>SUM(B71:B78)</f>
        <v>2197</v>
      </c>
      <c r="C79" s="22">
        <f>SUM(C71:C78)</f>
        <v>74414</v>
      </c>
      <c r="D79" s="22">
        <f>SUM(D71:D78)</f>
        <v>9172</v>
      </c>
      <c r="E79" s="22">
        <f>SUM(E71:E78)</f>
        <v>244980</v>
      </c>
    </row>
    <row r="80" spans="1:5" ht="12.75">
      <c r="A80" s="7"/>
      <c r="B80" s="12"/>
      <c r="C80" s="12"/>
      <c r="D80" s="12"/>
      <c r="E80" s="12"/>
    </row>
    <row r="81" spans="1:5" ht="12.75">
      <c r="A81" s="7" t="s">
        <v>63</v>
      </c>
      <c r="B81" s="13">
        <v>48</v>
      </c>
      <c r="C81" s="13">
        <v>1653</v>
      </c>
      <c r="D81" s="14">
        <v>110</v>
      </c>
      <c r="E81" s="14">
        <v>3787</v>
      </c>
    </row>
    <row r="82" spans="1:5" ht="12.75">
      <c r="A82" s="7" t="s">
        <v>64</v>
      </c>
      <c r="B82" s="14" t="s">
        <v>4</v>
      </c>
      <c r="C82" s="14" t="s">
        <v>4</v>
      </c>
      <c r="D82" s="14">
        <v>152</v>
      </c>
      <c r="E82" s="14">
        <v>3060</v>
      </c>
    </row>
    <row r="83" spans="1:5" ht="12.75">
      <c r="A83" s="19" t="s">
        <v>65</v>
      </c>
      <c r="B83" s="22">
        <v>48</v>
      </c>
      <c r="C83" s="22">
        <v>1653</v>
      </c>
      <c r="D83" s="22">
        <v>262</v>
      </c>
      <c r="E83" s="22">
        <v>6847</v>
      </c>
    </row>
    <row r="84" spans="1:5" ht="12.75">
      <c r="A84" s="7"/>
      <c r="B84" s="12"/>
      <c r="C84" s="12"/>
      <c r="D84" s="12"/>
      <c r="E84" s="12"/>
    </row>
    <row r="85" spans="1:5" ht="13.5" thickBot="1">
      <c r="A85" s="20" t="s">
        <v>66</v>
      </c>
      <c r="B85" s="15">
        <f>SUM(B12:B16,B21:B25,B30,B36:B38,B49:B51,B58,B63:B65,B69,B79,B83)</f>
        <v>10519</v>
      </c>
      <c r="C85" s="15">
        <f>SUM(C12:C16,C21:C25,C30,C36:C38,C49:C51,C58,C63:C65,C69,C79,C83)</f>
        <v>321754</v>
      </c>
      <c r="D85" s="15">
        <f>SUM(D12:D16,D21:D25,D30,D36:D38,D49:D51,D58,D63:D65,D69,D79,D83)</f>
        <v>26614</v>
      </c>
      <c r="E85" s="15">
        <f>SUM(E12:E16,E21:E25,E30,E36:E38,E49:E51,E58,E63:E65,E69,E79,E83)</f>
        <v>715308</v>
      </c>
    </row>
    <row r="86" spans="2:3" ht="12.75">
      <c r="B86" s="8"/>
      <c r="C86" s="8"/>
    </row>
  </sheetData>
  <mergeCells count="3">
    <mergeCell ref="A1:E1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