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0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3.7" sheetId="7" r:id="rId7"/>
    <sheet name="3.8" sheetId="8" r:id="rId8"/>
    <sheet name="3.9" sheetId="9" r:id="rId9"/>
  </sheets>
  <externalReferences>
    <externalReference r:id="rId12"/>
    <externalReference r:id="rId13"/>
    <externalReference r:id="rId14"/>
  </externalReferences>
  <definedNames>
    <definedName name="\A" localSheetId="1">'[1]3.1'!#REF!</definedName>
    <definedName name="\A" localSheetId="2">'[3]3.1'!#REF!</definedName>
    <definedName name="\A" localSheetId="3">'[1]3.1'!#REF!</definedName>
    <definedName name="\A" localSheetId="4">'[1]3.1'!#REF!</definedName>
    <definedName name="\A" localSheetId="5">'[1]3.1'!#REF!</definedName>
    <definedName name="\A" localSheetId="6">'[1]3.1'!#REF!</definedName>
    <definedName name="\A" localSheetId="7">'[1]3.1'!#REF!</definedName>
    <definedName name="\A" localSheetId="8">'[2]3.1'!#REF!</definedName>
    <definedName name="\A">'3.1'!#REF!</definedName>
    <definedName name="\C" localSheetId="1">'[1]3.1'!#REF!</definedName>
    <definedName name="\C" localSheetId="2">'[3]3.1'!#REF!</definedName>
    <definedName name="\C" localSheetId="3">'[1]3.1'!#REF!</definedName>
    <definedName name="\C" localSheetId="4">'[1]3.1'!#REF!</definedName>
    <definedName name="\C" localSheetId="5">'[1]3.1'!#REF!</definedName>
    <definedName name="\C" localSheetId="6">'[1]3.1'!#REF!</definedName>
    <definedName name="\C" localSheetId="7">'[1]3.1'!#REF!</definedName>
    <definedName name="\C" localSheetId="8">'[2]3.1'!#REF!</definedName>
    <definedName name="\C">'3.1'!#REF!</definedName>
    <definedName name="\G" localSheetId="1">'[1]3.1'!#REF!</definedName>
    <definedName name="\G" localSheetId="2">'[3]3.1'!#REF!</definedName>
    <definedName name="\G" localSheetId="3">'[1]3.1'!#REF!</definedName>
    <definedName name="\G" localSheetId="4">'[1]3.1'!#REF!</definedName>
    <definedName name="\G" localSheetId="5">'[1]3.1'!#REF!</definedName>
    <definedName name="\G" localSheetId="6">'[1]3.1'!#REF!</definedName>
    <definedName name="\G" localSheetId="7">'[1]3.1'!#REF!</definedName>
    <definedName name="\G" localSheetId="8">'[2]3.1'!#REF!</definedName>
    <definedName name="\G">'3.1'!#REF!</definedName>
  </definedNames>
  <calcPr fullCalcOnLoad="1"/>
</workbook>
</file>

<file path=xl/sharedStrings.xml><?xml version="1.0" encoding="utf-8"?>
<sst xmlns="http://schemas.openxmlformats.org/spreadsheetml/2006/main" count="747" uniqueCount="234">
  <si>
    <t>DISTRIBUCION GENERAL DEL SUELO POR USOS Y APROVECHAMIENTOS</t>
  </si>
  <si>
    <t xml:space="preserve">        Tierras de cultivo</t>
  </si>
  <si>
    <t>Años</t>
  </si>
  <si>
    <t xml:space="preserve">     Ocupación por</t>
  </si>
  <si>
    <t xml:space="preserve">   Barbechos y otras</t>
  </si>
  <si>
    <t xml:space="preserve">  cultivos herbáceos</t>
  </si>
  <si>
    <t xml:space="preserve">  tierras no ocupadas</t>
  </si>
  <si>
    <t xml:space="preserve">   cultivos leñosos</t>
  </si>
  <si>
    <t>Total</t>
  </si>
  <si>
    <t>Secano</t>
  </si>
  <si>
    <t>Regadío</t>
  </si>
  <si>
    <t xml:space="preserve">  1986</t>
  </si>
  <si>
    <t xml:space="preserve">  1987</t>
  </si>
  <si>
    <t xml:space="preserve">  1988</t>
  </si>
  <si>
    <t xml:space="preserve">  1989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</si>
  <si>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</si>
  <si>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</si>
  <si>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</si>
  <si>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</si>
  <si>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</si>
  <si>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</si>
  <si>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</si>
  <si>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</si>
  <si>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</si>
  <si>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</si>
  <si>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</si>
  <si>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</si>
  <si>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</si>
  <si>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</si>
  <si>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</si>
  <si>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</si>
  <si>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</si>
  <si>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Pastizales</t>
  </si>
  <si>
    <t>superficies</t>
  </si>
  <si>
    <t>o barbecho</t>
  </si>
  <si>
    <t>Monte</t>
  </si>
  <si>
    <t>con monte</t>
  </si>
  <si>
    <t>maderable</t>
  </si>
  <si>
    <t>abierto</t>
  </si>
  <si>
    <t>leñoso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</si>
  <si>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</si>
  <si>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</si>
  <si>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</si>
  <si>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</si>
  <si>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2001</t>
  </si>
  <si>
    <t xml:space="preserve">  1985</t>
  </si>
  <si>
    <t>Aprovechamientos</t>
  </si>
  <si>
    <t>Miles (Ha)</t>
  </si>
  <si>
    <t>Cultivos herbáceos</t>
  </si>
  <si>
    <t>Barbechos y otras tierras no ocupadas</t>
  </si>
  <si>
    <t>Cultivos leñosos</t>
  </si>
  <si>
    <t>TIERRAS DE CULTIVO</t>
  </si>
  <si>
    <t>Prados naturales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</si>
  <si>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</si>
  <si>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</si>
  <si>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</si>
  <si>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</si>
  <si>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</si>
  <si>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</si>
  <si>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</si>
  <si>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</si>
  <si>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</si>
  <si>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</si>
  <si>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</si>
  <si>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</si>
  <si>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Asociación de cultivos herbáceos</t>
  </si>
  <si>
    <t>o barbecho con monte abierto</t>
  </si>
  <si>
    <t xml:space="preserve">             La determinación de los resultados de la distribución de la tierra se ha realizado, como en años anteriores, partiendo de la información procedente de los</t>
  </si>
  <si>
    <t xml:space="preserve">             cuestionarios de "Superficies  ocupadas por los cultivos agrícolas" (municipales y provinciales), y los resultados de la "Encuesta sobre superficies y</t>
  </si>
  <si>
    <t xml:space="preserve">             rendimientos de cultivos del año 1999". A este respecto se han tratado con especial atención los resultados de barbecho y de prados y pastos, analizando</t>
  </si>
  <si>
    <t xml:space="preserve">             las diferencia entre ambas fuentes de información junto con los coeficientes de variación de la encuesta.</t>
  </si>
  <si>
    <t>Provincias y</t>
  </si>
  <si>
    <t>Comunidades Autónomas</t>
  </si>
  <si>
    <t>Tierras de cultivo</t>
  </si>
  <si>
    <t>Prados y pastizales</t>
  </si>
  <si>
    <t>Terreno forestal</t>
  </si>
  <si>
    <t>Otras superficies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</si>
  <si>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</si>
  <si>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</si>
  <si>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</si>
  <si>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</si>
  <si>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</si>
  <si>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</si>
  <si>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</si>
  <si>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</si>
  <si>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</si>
  <si>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</si>
  <si>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</si>
  <si>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</si>
  <si>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</si>
  <si>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</si>
  <si>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</si>
  <si>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</si>
  <si>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</si>
  <si>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</si>
  <si>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</si>
  <si>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</si>
  <si>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</si>
  <si>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</si>
  <si>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</si>
  <si>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</si>
  <si>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</si>
  <si>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</si>
  <si>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</si>
  <si>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</si>
  <si>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</si>
  <si>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</si>
  <si>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</si>
  <si>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</si>
  <si>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</si>
  <si>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</si>
  <si>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</si>
  <si>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</si>
  <si>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</si>
  <si>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</si>
  <si>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</si>
  <si>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</si>
  <si>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</si>
  <si>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</si>
  <si>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</si>
  <si>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</si>
  <si>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</si>
  <si>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</si>
  <si>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</si>
  <si>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</si>
  <si>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</si>
  <si>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</si>
  <si>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</si>
  <si>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</si>
  <si>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</si>
  <si>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</si>
  <si>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</si>
  <si>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</si>
  <si>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</si>
  <si>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</si>
  <si>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</si>
  <si>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prados y</t>
  </si>
  <si>
    <t>pastizales</t>
  </si>
  <si>
    <t>Asociación de cultivos</t>
  </si>
  <si>
    <t>herbáceos o barbecho</t>
  </si>
  <si>
    <t>terreno forestal</t>
  </si>
  <si>
    <t>con monte abierto</t>
  </si>
  <si>
    <t>Terreno</t>
  </si>
  <si>
    <t>Superficie</t>
  </si>
  <si>
    <t>improductivo</t>
  </si>
  <si>
    <t>no agrícola</t>
  </si>
  <si>
    <t xml:space="preserve">Utilización de la tierra </t>
  </si>
  <si>
    <t>Países</t>
  </si>
  <si>
    <t>Tierras</t>
  </si>
  <si>
    <t>Cultivos</t>
  </si>
  <si>
    <t>total</t>
  </si>
  <si>
    <t>de cultivo</t>
  </si>
  <si>
    <t>permanentes</t>
  </si>
  <si>
    <t>de labranza</t>
  </si>
  <si>
    <t>MUNDO</t>
  </si>
  <si>
    <t xml:space="preserve"> Unión Europea</t>
  </si>
  <si>
    <t xml:space="preserve">   Alemania</t>
  </si>
  <si>
    <t xml:space="preserve">   Austria</t>
  </si>
  <si>
    <t xml:space="preserve">   Bélgica-Luxemburgo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</si>
  <si>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</si>
  <si>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</si>
  <si>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</si>
  <si>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</si>
  <si>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</si>
  <si>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</si>
  <si>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</si>
  <si>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</si>
  <si>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</si>
  <si>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</si>
  <si>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</si>
  <si>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</si>
  <si>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</si>
  <si>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</si>
  <si>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</si>
  <si>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</si>
  <si>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</si>
  <si>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</si>
  <si>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</si>
  <si>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</si>
  <si>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</si>
  <si>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</si>
  <si>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</si>
  <si>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</si>
  <si>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</si>
  <si>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</si>
  <si>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</si>
  <si>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</si>
  <si>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Islandia</t>
  </si>
  <si>
    <t xml:space="preserve">   Japón</t>
  </si>
  <si>
    <t xml:space="preserve">   Méjico</t>
  </si>
  <si>
    <t xml:space="preserve">   Noruega</t>
  </si>
  <si>
    <t xml:space="preserve">   Nueva Zelanda</t>
  </si>
  <si>
    <t xml:space="preserve">   Suiza</t>
  </si>
  <si>
    <t xml:space="preserve"> Fuente: FAOSTAT</t>
  </si>
  <si>
    <t>SUPERFICIE GEOGRAFICA TOTAL</t>
  </si>
  <si>
    <t xml:space="preserve"> PAIS VASCO</t>
  </si>
  <si>
    <t xml:space="preserve"> ARAGON</t>
  </si>
  <si>
    <t xml:space="preserve"> CASTILLA Y LEON</t>
  </si>
  <si>
    <t xml:space="preserve"> ANDALUCIA</t>
  </si>
  <si>
    <t>(Miles de hectáreas)</t>
  </si>
  <si>
    <t>3.5. Distribución de las tierras de cultivo por Comunidades Autónomas y Provincias</t>
  </si>
  <si>
    <t>3.6. Distribución de la superficie de prados y pastizales por Comunidades Autónomas y Provincias</t>
  </si>
  <si>
    <t>3.7. Distribución de la superficie de terreno forestal por Comunidades Autónomas y Provincias</t>
  </si>
  <si>
    <t>3.8. Distribución de la superficie no cultivada por Comunidades y Provincias,</t>
  </si>
  <si>
    <t>3.9. Distribución de la superficie según grandes grupos de usos y aprovechamientos del suelo</t>
  </si>
  <si>
    <t>y aprovechamientos (Miles de hectáreas)</t>
  </si>
  <si>
    <t>3.3. Ciudades Autónomas de Ceuta y Melilla, 1999 (Hectáreas)</t>
  </si>
  <si>
    <t>Tierras labradas</t>
  </si>
  <si>
    <t>Tierras para pastos permanentes</t>
  </si>
  <si>
    <t>Eriales, espartizal y matorral</t>
  </si>
  <si>
    <t>Especies arbóreas forestales</t>
  </si>
  <si>
    <t>Ceuta</t>
  </si>
  <si>
    <t>Melilla</t>
  </si>
  <si>
    <t>-</t>
  </si>
  <si>
    <t>Fuente: Censo Agrario, 1999. I.N.E.</t>
  </si>
  <si>
    <t>3.4. Distribución de la superficie por Comunidades Autónomas y Provincias</t>
  </si>
  <si>
    <t>OTROS PAISES DEL MUNDO</t>
  </si>
  <si>
    <t>PAISES DE EUROPA</t>
  </si>
  <si>
    <t>3.1. Serie histórica, a nivel nacional, de la distribución de la superficie geografica según grandes grupos de usos</t>
  </si>
  <si>
    <t>Países con Solicitud de Adhesión</t>
  </si>
  <si>
    <r>
      <t xml:space="preserve">  Nota.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 modifica la superficie geográfica total por revisión de las de Zaragoza y Cádiz.</t>
    </r>
  </si>
  <si>
    <t xml:space="preserve">3.2. Estado comparativo de la distribución general de la tierra,  2002- 2001 </t>
  </si>
  <si>
    <t>según grandes usos y aprovechamientos del suelo, 2002 (Hectáreas)</t>
  </si>
  <si>
    <t>según grandes grupos de cultivo y ocupación principal, 2002 (Hectáreas)</t>
  </si>
  <si>
    <t>según aprovechamientos, 2002 (Hectáreas)</t>
  </si>
  <si>
    <t>según usos, 2002 (Hectáreas)</t>
  </si>
  <si>
    <t xml:space="preserve"> de diferentes países del mundo, 2002 (Miles de hectáreas)</t>
  </si>
  <si>
    <t xml:space="preserve">  2002</t>
  </si>
  <si>
    <t>2002 para</t>
  </si>
  <si>
    <t>2001=100</t>
  </si>
  <si>
    <t>2002para</t>
  </si>
  <si>
    <t>--</t>
  </si>
  <si>
    <t xml:space="preserve">  Nota.- La superficie geográfica de Asturias y de Badajoz ha sido modificada por ajuste en la de sus municipios.</t>
  </si>
  <si>
    <t xml:space="preserve"> DISTRIBUCION GENERAL DEL SUELO POR USOS Y APROVECHAMIENTOS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</si>
</sst>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182" fontId="5" fillId="0" borderId="0" xfId="19" applyFont="1" applyAlignment="1">
      <alignment horizontal="center"/>
      <protection/>
    </xf>
    <xf numFmtId="182" fontId="0" fillId="0" borderId="0" xfId="19" applyFont="1">
      <alignment/>
      <protection/>
    </xf>
    <xf numFmtId="182" fontId="0" fillId="0" borderId="1" xfId="19" applyNumberFormat="1" applyFont="1" applyBorder="1" applyProtection="1">
      <alignment/>
      <protection/>
    </xf>
    <xf numFmtId="182" fontId="0" fillId="0" borderId="2" xfId="19" applyNumberFormat="1" applyFont="1" applyBorder="1" applyAlignment="1" applyProtection="1">
      <alignment horizontal="center"/>
      <protection/>
    </xf>
    <xf numFmtId="182" fontId="0" fillId="0" borderId="3" xfId="19" applyNumberFormat="1" applyFont="1" applyBorder="1" applyAlignment="1" applyProtection="1">
      <alignment horizontal="center"/>
      <protection/>
    </xf>
    <xf numFmtId="182" fontId="0" fillId="0" borderId="2" xfId="19" applyNumberFormat="1" applyFont="1" applyBorder="1" applyProtection="1">
      <alignment/>
      <protection/>
    </xf>
    <xf numFmtId="182" fontId="0" fillId="0" borderId="4" xfId="19" applyNumberFormat="1" applyFont="1" applyBorder="1" applyProtection="1">
      <alignment/>
      <protection/>
    </xf>
    <xf numFmtId="182" fontId="0" fillId="0" borderId="5" xfId="19" applyNumberFormat="1" applyFont="1" applyBorder="1" applyAlignment="1" applyProtection="1">
      <alignment horizontal="center"/>
      <protection/>
    </xf>
    <xf numFmtId="182" fontId="0" fillId="0" borderId="6" xfId="19" applyNumberFormat="1" applyFont="1" applyBorder="1" applyAlignment="1" applyProtection="1">
      <alignment horizontal="center"/>
      <protection/>
    </xf>
    <xf numFmtId="182" fontId="0" fillId="0" borderId="7" xfId="19" applyNumberFormat="1" applyFont="1" applyBorder="1" applyProtection="1">
      <alignment/>
      <protection/>
    </xf>
    <xf numFmtId="182" fontId="0" fillId="0" borderId="0" xfId="19" applyNumberFormat="1" applyFont="1" applyProtection="1">
      <alignment/>
      <protection/>
    </xf>
    <xf numFmtId="182" fontId="0" fillId="0" borderId="5" xfId="19" applyNumberFormat="1" applyFont="1" applyBorder="1" applyProtection="1">
      <alignment/>
      <protection/>
    </xf>
    <xf numFmtId="182" fontId="0" fillId="0" borderId="0" xfId="19" applyNumberFormat="1" applyFont="1" applyAlignment="1" applyProtection="1">
      <alignment horizontal="fill"/>
      <protection/>
    </xf>
    <xf numFmtId="182" fontId="0" fillId="0" borderId="8" xfId="19" applyNumberFormat="1" applyFont="1" applyBorder="1" applyProtection="1">
      <alignment/>
      <protection/>
    </xf>
    <xf numFmtId="182" fontId="0" fillId="0" borderId="9" xfId="19" applyNumberFormat="1" applyFont="1" applyBorder="1" applyAlignment="1" applyProtection="1">
      <alignment horizontal="center"/>
      <protection/>
    </xf>
    <xf numFmtId="182" fontId="0" fillId="0" borderId="7" xfId="19" applyNumberFormat="1" applyFont="1" applyBorder="1" applyAlignment="1" applyProtection="1">
      <alignment horizontal="center"/>
      <protection/>
    </xf>
    <xf numFmtId="182" fontId="0" fillId="0" borderId="9" xfId="19" applyNumberFormat="1" applyFont="1" applyBorder="1" applyAlignment="1" applyProtection="1">
      <alignment horizontal="fill"/>
      <protection/>
    </xf>
    <xf numFmtId="182" fontId="0" fillId="0" borderId="8" xfId="19" applyNumberFormat="1" applyFont="1" applyBorder="1" applyAlignment="1" applyProtection="1">
      <alignment horizontal="fill"/>
      <protection/>
    </xf>
    <xf numFmtId="182" fontId="0" fillId="0" borderId="7" xfId="19" applyNumberFormat="1" applyFont="1" applyBorder="1" applyAlignment="1" applyProtection="1">
      <alignment horizontal="fill"/>
      <protection/>
    </xf>
    <xf numFmtId="182" fontId="0" fillId="0" borderId="10" xfId="19" applyFont="1" applyBorder="1">
      <alignment/>
      <protection/>
    </xf>
    <xf numFmtId="182" fontId="0" fillId="0" borderId="5" xfId="19" applyFont="1" applyBorder="1">
      <alignment/>
      <protection/>
    </xf>
    <xf numFmtId="182" fontId="0" fillId="0" borderId="0" xfId="19" applyFont="1" applyBorder="1" applyAlignment="1">
      <alignment horizontal="center"/>
      <protection/>
    </xf>
    <xf numFmtId="182" fontId="0" fillId="0" borderId="7" xfId="19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200" fontId="0" fillId="0" borderId="9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200" fontId="0" fillId="0" borderId="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2" borderId="0" xfId="0" applyFont="1" applyFill="1" applyAlignment="1">
      <alignment horizontal="left"/>
    </xf>
    <xf numFmtId="199" fontId="1" fillId="0" borderId="9" xfId="0" applyNumberFormat="1" applyFont="1" applyBorder="1" applyAlignment="1">
      <alignment/>
    </xf>
    <xf numFmtId="199" fontId="1" fillId="0" borderId="0" xfId="0" applyNumberFormat="1" applyFont="1" applyAlignment="1">
      <alignment/>
    </xf>
    <xf numFmtId="200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2" borderId="0" xfId="0" applyFont="1" applyFill="1" applyAlignment="1">
      <alignment/>
    </xf>
    <xf numFmtId="199" fontId="0" fillId="0" borderId="9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0" fontId="0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10" xfId="0" applyFont="1" applyFill="1" applyBorder="1" applyAlignment="1">
      <alignment/>
    </xf>
    <xf numFmtId="199" fontId="1" fillId="0" borderId="6" xfId="0" applyNumberFormat="1" applyFont="1" applyBorder="1" applyAlignment="1">
      <alignment/>
    </xf>
    <xf numFmtId="199" fontId="0" fillId="0" borderId="9" xfId="0" applyNumberFormat="1" applyBorder="1" applyAlignment="1">
      <alignment/>
    </xf>
    <xf numFmtId="19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99" fontId="0" fillId="0" borderId="9" xfId="0" applyNumberFormat="1" applyFont="1" applyBorder="1" applyAlignment="1" applyProtection="1">
      <alignment horizontal="right"/>
      <protection/>
    </xf>
    <xf numFmtId="199" fontId="0" fillId="0" borderId="7" xfId="0" applyNumberFormat="1" applyFont="1" applyBorder="1" applyAlignment="1" applyProtection="1">
      <alignment horizontal="right"/>
      <protection/>
    </xf>
    <xf numFmtId="199" fontId="0" fillId="0" borderId="7" xfId="0" applyNumberFormat="1" applyFont="1" applyBorder="1" applyAlignment="1">
      <alignment horizontal="right"/>
    </xf>
    <xf numFmtId="199" fontId="0" fillId="0" borderId="15" xfId="0" applyNumberFormat="1" applyBorder="1" applyAlignment="1">
      <alignment/>
    </xf>
    <xf numFmtId="199" fontId="0" fillId="0" borderId="9" xfId="0" applyNumberFormat="1" applyFont="1" applyBorder="1" applyAlignment="1">
      <alignment horizontal="right"/>
    </xf>
    <xf numFmtId="199" fontId="1" fillId="0" borderId="9" xfId="0" applyNumberFormat="1" applyFont="1" applyBorder="1" applyAlignment="1" applyProtection="1">
      <alignment horizontal="right"/>
      <protection/>
    </xf>
    <xf numFmtId="199" fontId="1" fillId="0" borderId="7" xfId="0" applyNumberFormat="1" applyFont="1" applyBorder="1" applyAlignment="1" applyProtection="1">
      <alignment horizontal="right"/>
      <protection/>
    </xf>
    <xf numFmtId="199" fontId="1" fillId="0" borderId="9" xfId="0" applyNumberFormat="1" applyFont="1" applyBorder="1" applyAlignment="1">
      <alignment horizontal="right"/>
    </xf>
    <xf numFmtId="199" fontId="1" fillId="0" borderId="7" xfId="0" applyNumberFormat="1" applyFont="1" applyBorder="1" applyAlignment="1">
      <alignment horizontal="right"/>
    </xf>
    <xf numFmtId="199" fontId="1" fillId="0" borderId="9" xfId="0" applyNumberFormat="1" applyFont="1" applyBorder="1" applyAlignment="1" applyProtection="1" quotePrefix="1">
      <alignment horizontal="right"/>
      <protection/>
    </xf>
    <xf numFmtId="200" fontId="0" fillId="0" borderId="7" xfId="0" applyNumberFormat="1" applyFont="1" applyBorder="1" applyAlignment="1">
      <alignment horizontal="right"/>
    </xf>
    <xf numFmtId="199" fontId="1" fillId="0" borderId="6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99" fontId="1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199" fontId="0" fillId="0" borderId="16" xfId="0" applyNumberFormat="1" applyFont="1" applyBorder="1" applyAlignment="1" applyProtection="1">
      <alignment horizontal="right"/>
      <protection/>
    </xf>
    <xf numFmtId="199" fontId="1" fillId="0" borderId="6" xfId="0" applyNumberFormat="1" applyFont="1" applyBorder="1" applyAlignment="1" applyProtection="1">
      <alignment horizontal="right"/>
      <protection/>
    </xf>
    <xf numFmtId="199" fontId="1" fillId="0" borderId="5" xfId="0" applyNumberFormat="1" applyFont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10" xfId="0" applyBorder="1" applyAlignment="1">
      <alignment/>
    </xf>
    <xf numFmtId="199" fontId="0" fillId="0" borderId="0" xfId="0" applyNumberFormat="1" applyFont="1" applyAlignment="1">
      <alignment horizontal="right"/>
    </xf>
    <xf numFmtId="199" fontId="1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fill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7" xfId="16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200" fontId="1" fillId="0" borderId="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00" fontId="1" fillId="0" borderId="7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186" fontId="1" fillId="0" borderId="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200" fontId="0" fillId="0" borderId="6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4" xfId="0" applyFont="1" applyFill="1" applyBorder="1" applyAlignment="1">
      <alignment/>
    </xf>
    <xf numFmtId="199" fontId="0" fillId="0" borderId="16" xfId="0" applyNumberFormat="1" applyFont="1" applyBorder="1" applyAlignment="1">
      <alignment horizontal="right"/>
    </xf>
    <xf numFmtId="199" fontId="0" fillId="0" borderId="15" xfId="0" applyNumberFormat="1" applyFont="1" applyBorder="1" applyAlignment="1">
      <alignment horizontal="right"/>
    </xf>
    <xf numFmtId="199" fontId="1" fillId="0" borderId="7" xfId="0" applyNumberFormat="1" applyFont="1" applyBorder="1" applyAlignment="1" applyProtection="1" quotePrefix="1">
      <alignment horizontal="right"/>
      <protection/>
    </xf>
    <xf numFmtId="199" fontId="0" fillId="0" borderId="7" xfId="0" applyNumberFormat="1" applyFont="1" applyBorder="1" applyAlignment="1" applyProtection="1" quotePrefix="1">
      <alignment horizontal="right"/>
      <protection/>
    </xf>
    <xf numFmtId="200" fontId="0" fillId="0" borderId="15" xfId="0" applyNumberFormat="1" applyFont="1" applyFill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/>
    </xf>
    <xf numFmtId="186" fontId="0" fillId="0" borderId="7" xfId="0" applyNumberFormat="1" applyFont="1" applyFill="1" applyBorder="1" applyAlignment="1">
      <alignment horizontal="right"/>
    </xf>
    <xf numFmtId="186" fontId="0" fillId="0" borderId="7" xfId="0" applyNumberFormat="1" applyFont="1" applyBorder="1" applyAlignment="1">
      <alignment horizontal="right"/>
    </xf>
    <xf numFmtId="186" fontId="1" fillId="0" borderId="7" xfId="0" applyNumberFormat="1" applyFont="1" applyBorder="1" applyAlignment="1">
      <alignment horizontal="right"/>
    </xf>
    <xf numFmtId="200" fontId="0" fillId="0" borderId="5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20" xfId="0" applyFont="1" applyBorder="1" applyAlignment="1">
      <alignment horizontal="center" vertical="center" wrapText="1" shrinkToFit="1"/>
    </xf>
    <xf numFmtId="181" fontId="0" fillId="0" borderId="7" xfId="0" applyNumberFormat="1" applyFont="1" applyFill="1" applyBorder="1" applyAlignment="1">
      <alignment horizontal="right"/>
    </xf>
    <xf numFmtId="199" fontId="9" fillId="0" borderId="7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center"/>
    </xf>
    <xf numFmtId="182" fontId="0" fillId="0" borderId="3" xfId="19" applyNumberFormat="1" applyFont="1" applyBorder="1" applyAlignment="1" applyProtection="1">
      <alignment horizontal="center"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82" fontId="0" fillId="0" borderId="13" xfId="19" applyNumberFormat="1" applyFont="1" applyBorder="1" applyAlignment="1" applyProtection="1">
      <alignment horizontal="center"/>
      <protection/>
    </xf>
    <xf numFmtId="182" fontId="0" fillId="0" borderId="21" xfId="19" applyNumberFormat="1" applyFont="1" applyBorder="1" applyAlignment="1" applyProtection="1">
      <alignment horizontal="center"/>
      <protection/>
    </xf>
    <xf numFmtId="182" fontId="0" fillId="0" borderId="11" xfId="19" applyNumberFormat="1" applyFont="1" applyBorder="1" applyAlignment="1" applyProtection="1">
      <alignment horizontal="center"/>
      <protection/>
    </xf>
    <xf numFmtId="182" fontId="5" fillId="0" borderId="0" xfId="19" applyFont="1" applyAlignment="1">
      <alignment horizontal="center"/>
      <protection/>
    </xf>
    <xf numFmtId="182" fontId="6" fillId="0" borderId="0" xfId="19" applyNumberFormat="1" applyFont="1" applyAlignment="1" applyProtection="1" quotePrefix="1">
      <alignment horizontal="center"/>
      <protection/>
    </xf>
    <xf numFmtId="182" fontId="6" fillId="0" borderId="0" xfId="19" applyNumberFormat="1" applyFont="1" applyAlignment="1" applyProtection="1">
      <alignment horizontal="center"/>
      <protection/>
    </xf>
    <xf numFmtId="182" fontId="0" fillId="0" borderId="9" xfId="19" applyNumberFormat="1" applyFont="1" applyBorder="1" applyAlignment="1" applyProtection="1">
      <alignment horizontal="center"/>
      <protection/>
    </xf>
    <xf numFmtId="182" fontId="0" fillId="0" borderId="2" xfId="19" applyNumberFormat="1" applyFont="1" applyBorder="1" applyAlignment="1" applyProtection="1">
      <alignment horizontal="center"/>
      <protection/>
    </xf>
    <xf numFmtId="182" fontId="0" fillId="0" borderId="0" xfId="19" applyNumberFormat="1" applyFont="1" applyBorder="1" applyAlignment="1" applyProtection="1">
      <alignment horizontal="center"/>
      <protection/>
    </xf>
    <xf numFmtId="182" fontId="0" fillId="0" borderId="12" xfId="19" applyNumberFormat="1" applyFont="1" applyBorder="1" applyAlignment="1" applyProtection="1">
      <alignment horizontal="center"/>
      <protection/>
    </xf>
    <xf numFmtId="182" fontId="0" fillId="0" borderId="1" xfId="19" applyNumberFormat="1" applyFont="1" applyBorder="1" applyAlignment="1" applyProtection="1">
      <alignment horizontal="center"/>
      <protection/>
    </xf>
    <xf numFmtId="182" fontId="0" fillId="0" borderId="22" xfId="19" applyNumberFormat="1" applyFont="1" applyBorder="1" applyAlignment="1" applyProtection="1">
      <alignment horizontal="center"/>
      <protection/>
    </xf>
    <xf numFmtId="182" fontId="0" fillId="0" borderId="17" xfId="19" applyNumberFormat="1" applyFont="1" applyBorder="1" applyAlignment="1" applyProtection="1">
      <alignment horizontal="center"/>
      <protection/>
    </xf>
    <xf numFmtId="182" fontId="0" fillId="0" borderId="8" xfId="19" applyNumberFormat="1" applyFont="1" applyBorder="1" applyAlignment="1" applyProtection="1">
      <alignment horizontal="center"/>
      <protection/>
    </xf>
    <xf numFmtId="182" fontId="0" fillId="0" borderId="23" xfId="19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ISTRI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WINDOWS\TEMP\c.notes.data\AEA2001-C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mapa2002\EXCEL_CAPS\AEA2001-C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62"/>
  <sheetViews>
    <sheetView showGridLines="0" tabSelected="1" zoomScale="75" zoomScaleNormal="75" zoomScaleSheetLayoutView="25" workbookViewId="0" topLeftCell="A1">
      <selection activeCell="K12" sqref="K12"/>
    </sheetView>
  </sheetViews>
  <sheetFormatPr defaultColWidth="12.57421875" defaultRowHeight="12.75"/>
  <cols>
    <col min="1" max="10" width="13.28125" style="2" customWidth="1"/>
    <col min="11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6.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168" t="s">
        <v>218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2.75" customHeight="1">
      <c r="A4" s="169" t="s">
        <v>205</v>
      </c>
      <c r="B4" s="169"/>
      <c r="C4" s="169"/>
      <c r="D4" s="169"/>
      <c r="E4" s="169"/>
      <c r="F4" s="169"/>
      <c r="G4" s="169"/>
      <c r="H4" s="169"/>
      <c r="I4" s="169"/>
      <c r="J4" s="169"/>
    </row>
    <row r="5" ht="12.75" customHeight="1"/>
    <row r="6" spans="1:10" ht="12.75" customHeight="1">
      <c r="A6" s="3"/>
      <c r="B6" s="175" t="s">
        <v>1</v>
      </c>
      <c r="C6" s="175"/>
      <c r="D6" s="175"/>
      <c r="E6" s="175"/>
      <c r="F6" s="175"/>
      <c r="G6" s="175"/>
      <c r="H6" s="175"/>
      <c r="I6" s="175"/>
      <c r="J6" s="176"/>
    </row>
    <row r="7" spans="1:10" ht="12.75" customHeight="1">
      <c r="A7" s="4" t="s">
        <v>2</v>
      </c>
      <c r="B7" s="161" t="s">
        <v>3</v>
      </c>
      <c r="C7" s="174"/>
      <c r="D7" s="177" t="s">
        <v>4</v>
      </c>
      <c r="E7" s="177"/>
      <c r="F7" s="177" t="s">
        <v>3</v>
      </c>
      <c r="G7" s="177"/>
      <c r="H7" s="177"/>
      <c r="I7" s="177"/>
      <c r="J7" s="161"/>
    </row>
    <row r="8" spans="1:10" ht="12.75" customHeight="1">
      <c r="A8" s="6"/>
      <c r="B8" s="164" t="s">
        <v>5</v>
      </c>
      <c r="C8" s="165"/>
      <c r="D8" s="178" t="s">
        <v>6</v>
      </c>
      <c r="E8" s="178"/>
      <c r="F8" s="178" t="s">
        <v>7</v>
      </c>
      <c r="G8" s="178"/>
      <c r="H8" s="178" t="s">
        <v>8</v>
      </c>
      <c r="I8" s="178"/>
      <c r="J8" s="164"/>
    </row>
    <row r="9" spans="1:10" ht="12.75" customHeight="1" thickBot="1">
      <c r="A9" s="7"/>
      <c r="B9" s="8" t="s">
        <v>9</v>
      </c>
      <c r="C9" s="8" t="s">
        <v>10</v>
      </c>
      <c r="D9" s="8" t="s">
        <v>9</v>
      </c>
      <c r="E9" s="8" t="s">
        <v>10</v>
      </c>
      <c r="F9" s="8" t="s">
        <v>9</v>
      </c>
      <c r="G9" s="8" t="s">
        <v>10</v>
      </c>
      <c r="H9" s="8" t="s">
        <v>9</v>
      </c>
      <c r="I9" s="8" t="s">
        <v>10</v>
      </c>
      <c r="J9" s="9" t="s">
        <v>8</v>
      </c>
    </row>
    <row r="10" spans="1:10" ht="12.75" customHeight="1">
      <c r="A10" s="6" t="s">
        <v>45</v>
      </c>
      <c r="B10" s="16">
        <v>8818.8</v>
      </c>
      <c r="C10" s="16">
        <v>2171.7</v>
      </c>
      <c r="D10" s="16">
        <v>4399.8</v>
      </c>
      <c r="E10" s="16">
        <v>173.2</v>
      </c>
      <c r="F10" s="16">
        <v>4190.4</v>
      </c>
      <c r="G10" s="16">
        <v>661.5</v>
      </c>
      <c r="H10" s="16">
        <v>17409</v>
      </c>
      <c r="I10" s="16">
        <v>3006.4</v>
      </c>
      <c r="J10" s="15">
        <v>20415.4</v>
      </c>
    </row>
    <row r="11" spans="1:12" ht="12.75" customHeight="1">
      <c r="A11" s="6" t="s">
        <v>11</v>
      </c>
      <c r="B11" s="16">
        <v>8831.8</v>
      </c>
      <c r="C11" s="16">
        <v>2206</v>
      </c>
      <c r="D11" s="16">
        <v>4351.9</v>
      </c>
      <c r="E11" s="16">
        <v>175.3</v>
      </c>
      <c r="F11" s="16">
        <v>4183.4</v>
      </c>
      <c r="G11" s="16">
        <v>671.4</v>
      </c>
      <c r="H11" s="16">
        <v>17367.1</v>
      </c>
      <c r="I11" s="16">
        <v>3052.7</v>
      </c>
      <c r="J11" s="15">
        <v>20419.8</v>
      </c>
      <c r="K11" s="11"/>
      <c r="L11" s="11"/>
    </row>
    <row r="12" spans="1:12" ht="12.75" customHeight="1">
      <c r="A12" s="6" t="s">
        <v>12</v>
      </c>
      <c r="B12" s="16">
        <v>9013.6</v>
      </c>
      <c r="C12" s="16">
        <v>2251.9</v>
      </c>
      <c r="D12" s="16">
        <v>4153.7</v>
      </c>
      <c r="E12" s="16">
        <v>165</v>
      </c>
      <c r="F12" s="16">
        <v>4116.6</v>
      </c>
      <c r="G12" s="16">
        <v>688.9</v>
      </c>
      <c r="H12" s="16">
        <v>17283.9</v>
      </c>
      <c r="I12" s="16">
        <v>3105.8</v>
      </c>
      <c r="J12" s="15">
        <v>20389.7</v>
      </c>
      <c r="K12" s="11"/>
      <c r="L12" s="11"/>
    </row>
    <row r="13" spans="1:12" ht="12.75" customHeight="1">
      <c r="A13" s="6" t="s">
        <v>13</v>
      </c>
      <c r="B13" s="16">
        <v>8992.7</v>
      </c>
      <c r="C13" s="16">
        <v>2282.1</v>
      </c>
      <c r="D13" s="16">
        <v>4147.5</v>
      </c>
      <c r="E13" s="16">
        <v>154.6</v>
      </c>
      <c r="F13" s="16">
        <v>4090.8</v>
      </c>
      <c r="G13" s="16">
        <v>700.1</v>
      </c>
      <c r="H13" s="16">
        <v>17231</v>
      </c>
      <c r="I13" s="16">
        <v>3136.8</v>
      </c>
      <c r="J13" s="15">
        <v>20367.8</v>
      </c>
      <c r="K13" s="11"/>
      <c r="L13" s="11"/>
    </row>
    <row r="14" spans="1:12" ht="12.75" customHeight="1">
      <c r="A14" s="6" t="s">
        <v>14</v>
      </c>
      <c r="B14" s="16">
        <v>8924.6</v>
      </c>
      <c r="C14" s="16">
        <v>2253.1</v>
      </c>
      <c r="D14" s="16">
        <v>4132</v>
      </c>
      <c r="E14" s="16">
        <v>201.9</v>
      </c>
      <c r="F14" s="16">
        <v>4098.2</v>
      </c>
      <c r="G14" s="16">
        <v>714.2</v>
      </c>
      <c r="H14" s="16">
        <v>17154.8</v>
      </c>
      <c r="I14" s="16">
        <v>3169.2</v>
      </c>
      <c r="J14" s="15">
        <v>20324</v>
      </c>
      <c r="K14" s="11"/>
      <c r="L14" s="11"/>
    </row>
    <row r="15" spans="1:12" ht="12.75" customHeight="1">
      <c r="A15" s="6" t="s">
        <v>15</v>
      </c>
      <c r="B15" s="16">
        <v>8898.7</v>
      </c>
      <c r="C15" s="16">
        <v>2274.4</v>
      </c>
      <c r="D15" s="16">
        <v>3979.1</v>
      </c>
      <c r="E15" s="16">
        <v>183.2</v>
      </c>
      <c r="F15" s="16">
        <v>4095.6</v>
      </c>
      <c r="G15" s="16">
        <v>741.4</v>
      </c>
      <c r="H15" s="16">
        <v>16973.4</v>
      </c>
      <c r="I15" s="16">
        <v>3199</v>
      </c>
      <c r="J15" s="15">
        <v>20172.4</v>
      </c>
      <c r="K15" s="11"/>
      <c r="L15" s="11"/>
    </row>
    <row r="16" spans="1:12" ht="12.75" customHeight="1">
      <c r="A16" s="6" t="s">
        <v>16</v>
      </c>
      <c r="B16" s="16">
        <v>8958.1</v>
      </c>
      <c r="C16" s="16">
        <v>2244.9</v>
      </c>
      <c r="D16" s="16">
        <v>3854.7</v>
      </c>
      <c r="E16" s="16">
        <v>200.4</v>
      </c>
      <c r="F16" s="16">
        <v>4082.5</v>
      </c>
      <c r="G16" s="16">
        <v>748.1</v>
      </c>
      <c r="H16" s="16">
        <v>16895.3</v>
      </c>
      <c r="I16" s="16">
        <v>3193.4</v>
      </c>
      <c r="J16" s="15">
        <v>20088.7</v>
      </c>
      <c r="K16" s="11"/>
      <c r="L16" s="11"/>
    </row>
    <row r="17" spans="1:12" ht="12.75" customHeight="1">
      <c r="A17" s="6" t="s">
        <v>17</v>
      </c>
      <c r="B17" s="16">
        <v>8962</v>
      </c>
      <c r="C17" s="16">
        <v>2203</v>
      </c>
      <c r="D17" s="16">
        <v>3777.3</v>
      </c>
      <c r="E17" s="16">
        <v>258.4</v>
      </c>
      <c r="F17" s="16">
        <v>3999.7</v>
      </c>
      <c r="G17" s="16">
        <v>746.4</v>
      </c>
      <c r="H17" s="16">
        <v>16739</v>
      </c>
      <c r="I17" s="16">
        <v>3207.8</v>
      </c>
      <c r="J17" s="15">
        <v>19946.8</v>
      </c>
      <c r="K17" s="11"/>
      <c r="L17" s="11"/>
    </row>
    <row r="18" spans="1:12" ht="12.75" customHeight="1">
      <c r="A18" s="6" t="s">
        <v>18</v>
      </c>
      <c r="B18" s="16">
        <v>8541.6</v>
      </c>
      <c r="C18" s="16">
        <v>2198.4</v>
      </c>
      <c r="D18" s="16">
        <v>3948.9</v>
      </c>
      <c r="E18" s="16">
        <v>292.4</v>
      </c>
      <c r="F18" s="16">
        <v>3926.7</v>
      </c>
      <c r="G18" s="16">
        <v>748.6</v>
      </c>
      <c r="H18" s="16">
        <v>16417.2</v>
      </c>
      <c r="I18" s="16">
        <v>3239.4</v>
      </c>
      <c r="J18" s="15">
        <v>19656.6</v>
      </c>
      <c r="K18" s="11"/>
      <c r="L18" s="11"/>
    </row>
    <row r="19" spans="1:12" ht="12.75" customHeight="1">
      <c r="A19" s="6" t="s">
        <v>19</v>
      </c>
      <c r="B19" s="16">
        <v>8079.8</v>
      </c>
      <c r="C19" s="16">
        <v>2183.2</v>
      </c>
      <c r="D19" s="16">
        <v>3313.8</v>
      </c>
      <c r="E19" s="16">
        <v>187.6</v>
      </c>
      <c r="F19" s="16">
        <v>3935.2</v>
      </c>
      <c r="G19" s="16">
        <v>754.5</v>
      </c>
      <c r="H19" s="16">
        <v>15328.8</v>
      </c>
      <c r="I19" s="16">
        <v>3125.3</v>
      </c>
      <c r="J19" s="15">
        <v>18454.1</v>
      </c>
      <c r="K19" s="11"/>
      <c r="L19" s="11"/>
    </row>
    <row r="20" spans="1:12" ht="12.75" customHeight="1">
      <c r="A20" s="6" t="s">
        <v>20</v>
      </c>
      <c r="B20" s="16">
        <v>8116.1</v>
      </c>
      <c r="C20" s="16">
        <v>2158.8</v>
      </c>
      <c r="D20" s="16">
        <v>3560.5</v>
      </c>
      <c r="E20" s="16">
        <v>210.1</v>
      </c>
      <c r="F20" s="16">
        <v>3898.7</v>
      </c>
      <c r="G20" s="16">
        <v>809</v>
      </c>
      <c r="H20" s="16">
        <v>15575.3</v>
      </c>
      <c r="I20" s="16">
        <v>3177.9</v>
      </c>
      <c r="J20" s="15">
        <v>18753.2</v>
      </c>
      <c r="K20" s="11"/>
      <c r="L20" s="11"/>
    </row>
    <row r="21" spans="1:12" ht="12.75" customHeight="1">
      <c r="A21" s="6" t="s">
        <v>21</v>
      </c>
      <c r="B21" s="16">
        <v>8280.8</v>
      </c>
      <c r="C21" s="16">
        <v>2309.4</v>
      </c>
      <c r="D21" s="16">
        <v>3582.6</v>
      </c>
      <c r="E21" s="16">
        <v>278</v>
      </c>
      <c r="F21" s="16">
        <v>3854</v>
      </c>
      <c r="G21" s="16">
        <v>839.5</v>
      </c>
      <c r="H21" s="16">
        <v>15717.4</v>
      </c>
      <c r="I21" s="16">
        <v>3426.9</v>
      </c>
      <c r="J21" s="15">
        <v>19144.3</v>
      </c>
      <c r="K21" s="11"/>
      <c r="L21" s="11"/>
    </row>
    <row r="22" spans="1:12" ht="12.75" customHeight="1">
      <c r="A22" s="6" t="s">
        <v>22</v>
      </c>
      <c r="B22" s="16">
        <v>8202.96</v>
      </c>
      <c r="C22" s="16">
        <v>2349.369</v>
      </c>
      <c r="D22" s="16">
        <v>3092.7</v>
      </c>
      <c r="E22" s="16">
        <v>203.7</v>
      </c>
      <c r="F22" s="16">
        <v>3888.984</v>
      </c>
      <c r="G22" s="16">
        <v>885.142</v>
      </c>
      <c r="H22" s="16">
        <v>15184.643999999998</v>
      </c>
      <c r="I22" s="16">
        <v>3438.2110000000002</v>
      </c>
      <c r="J22" s="15">
        <v>18622.855</v>
      </c>
      <c r="K22" s="11"/>
      <c r="L22" s="11"/>
    </row>
    <row r="23" spans="1:12" ht="12.75" customHeight="1">
      <c r="A23" s="6" t="s">
        <v>23</v>
      </c>
      <c r="B23" s="16">
        <v>7967.9</v>
      </c>
      <c r="C23" s="16">
        <v>2302.5</v>
      </c>
      <c r="D23" s="16">
        <v>3270.7</v>
      </c>
      <c r="E23" s="16">
        <v>141.7</v>
      </c>
      <c r="F23" s="16">
        <v>3911.2</v>
      </c>
      <c r="G23" s="16">
        <v>920.5</v>
      </c>
      <c r="H23" s="16">
        <v>15149.8</v>
      </c>
      <c r="I23" s="16">
        <v>3364.7</v>
      </c>
      <c r="J23" s="15">
        <v>18514.5</v>
      </c>
      <c r="K23" s="11"/>
      <c r="L23" s="11"/>
    </row>
    <row r="24" spans="1:12" ht="12.75" customHeight="1">
      <c r="A24" s="6" t="s">
        <v>24</v>
      </c>
      <c r="B24" s="16">
        <v>7931.4</v>
      </c>
      <c r="C24" s="16">
        <v>2287.2</v>
      </c>
      <c r="D24" s="16">
        <v>3113.019</v>
      </c>
      <c r="E24" s="16">
        <v>149.269</v>
      </c>
      <c r="F24" s="16">
        <v>3896.828</v>
      </c>
      <c r="G24" s="16">
        <v>960.736</v>
      </c>
      <c r="H24" s="16">
        <v>14941.2</v>
      </c>
      <c r="I24" s="16">
        <v>3397.175</v>
      </c>
      <c r="J24" s="15">
        <v>18338.375</v>
      </c>
      <c r="K24" s="11"/>
      <c r="L24" s="11"/>
    </row>
    <row r="25" spans="1:12" ht="12.75" customHeight="1">
      <c r="A25" s="6" t="s">
        <v>25</v>
      </c>
      <c r="B25" s="16">
        <v>7888.465</v>
      </c>
      <c r="C25" s="16">
        <v>2289.916</v>
      </c>
      <c r="D25" s="16">
        <v>3115.55</v>
      </c>
      <c r="E25" s="16">
        <v>106.476</v>
      </c>
      <c r="F25" s="16">
        <v>3892.503</v>
      </c>
      <c r="G25" s="16">
        <v>1011.293</v>
      </c>
      <c r="H25" s="16">
        <v>14896.518</v>
      </c>
      <c r="I25" s="16">
        <v>3407.6850000000004</v>
      </c>
      <c r="J25" s="15">
        <v>18304.203</v>
      </c>
      <c r="K25" s="11"/>
      <c r="L25" s="11"/>
    </row>
    <row r="26" spans="1:12" ht="12.75" customHeight="1">
      <c r="A26" s="6" t="s">
        <v>44</v>
      </c>
      <c r="B26" s="16">
        <v>7338.059</v>
      </c>
      <c r="C26" s="16">
        <v>2215.83</v>
      </c>
      <c r="D26" s="16">
        <v>3407.875</v>
      </c>
      <c r="E26" s="16">
        <v>102.501</v>
      </c>
      <c r="F26" s="16">
        <v>3924.859</v>
      </c>
      <c r="G26" s="16">
        <v>1054.591</v>
      </c>
      <c r="H26" s="16">
        <v>14670.793</v>
      </c>
      <c r="I26" s="16">
        <v>3372.922</v>
      </c>
      <c r="J26" s="15">
        <v>18043.715</v>
      </c>
      <c r="K26" s="11"/>
      <c r="L26" s="11"/>
    </row>
    <row r="27" spans="1:12" ht="12.75" customHeight="1" thickBot="1">
      <c r="A27" s="7" t="s">
        <v>227</v>
      </c>
      <c r="B27" s="8">
        <v>7591.412</v>
      </c>
      <c r="C27" s="8">
        <v>2180.686</v>
      </c>
      <c r="D27" s="8">
        <v>3020.78349764</v>
      </c>
      <c r="E27" s="8">
        <v>174.27616316</v>
      </c>
      <c r="F27" s="8">
        <v>3859.277</v>
      </c>
      <c r="G27" s="8">
        <v>1117.814</v>
      </c>
      <c r="H27" s="8">
        <v>14471.47249764</v>
      </c>
      <c r="I27" s="8">
        <v>3472.77616316</v>
      </c>
      <c r="J27" s="9">
        <f>SUM(D27,G27)</f>
        <v>4138.59749764</v>
      </c>
      <c r="K27" s="11"/>
      <c r="L27" s="11"/>
    </row>
    <row r="28" spans="1:12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1"/>
      <c r="L28" s="11"/>
    </row>
    <row r="29" spans="1:12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ht="12.75" customHeight="1"/>
    <row r="34" spans="1:12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1"/>
      <c r="K34" s="11"/>
      <c r="L34" s="11"/>
    </row>
    <row r="35" spans="1:12" ht="12.75" customHeight="1">
      <c r="A35" s="3"/>
      <c r="B35" s="161"/>
      <c r="C35" s="174"/>
      <c r="D35" s="14"/>
      <c r="E35" s="161"/>
      <c r="F35" s="173"/>
      <c r="G35" s="174"/>
      <c r="H35" s="14"/>
      <c r="I35" s="5" t="s">
        <v>26</v>
      </c>
      <c r="J35" s="11"/>
      <c r="K35" s="11"/>
      <c r="L35" s="11"/>
    </row>
    <row r="36" spans="1:12" ht="12.75" customHeight="1">
      <c r="A36" s="6"/>
      <c r="B36" s="170" t="s">
        <v>27</v>
      </c>
      <c r="C36" s="171"/>
      <c r="D36" s="10"/>
      <c r="E36" s="170" t="s">
        <v>28</v>
      </c>
      <c r="F36" s="172"/>
      <c r="G36" s="171"/>
      <c r="H36" s="10"/>
      <c r="I36" s="15" t="s">
        <v>29</v>
      </c>
      <c r="J36" s="11"/>
      <c r="K36" s="11"/>
      <c r="L36" s="11"/>
    </row>
    <row r="37" spans="1:12" ht="12.75" customHeight="1">
      <c r="A37" s="4" t="s">
        <v>2</v>
      </c>
      <c r="B37" s="164"/>
      <c r="C37" s="165"/>
      <c r="D37" s="10"/>
      <c r="E37" s="164"/>
      <c r="F37" s="166"/>
      <c r="G37" s="165"/>
      <c r="H37" s="16" t="s">
        <v>30</v>
      </c>
      <c r="I37" s="15" t="s">
        <v>31</v>
      </c>
      <c r="J37" s="11"/>
      <c r="K37" s="11"/>
      <c r="L37" s="11"/>
    </row>
    <row r="38" spans="1:12" ht="12.75" customHeight="1">
      <c r="A38" s="6"/>
      <c r="B38" s="17"/>
      <c r="C38" s="18"/>
      <c r="D38" s="16" t="s">
        <v>32</v>
      </c>
      <c r="E38" s="19"/>
      <c r="F38" s="19"/>
      <c r="G38" s="19"/>
      <c r="H38" s="16" t="s">
        <v>33</v>
      </c>
      <c r="I38" s="15" t="s">
        <v>34</v>
      </c>
      <c r="J38" s="11"/>
      <c r="K38" s="11"/>
      <c r="L38" s="11"/>
    </row>
    <row r="39" spans="1:12" ht="12.75" customHeight="1">
      <c r="A39" s="6"/>
      <c r="B39" s="15" t="s">
        <v>9</v>
      </c>
      <c r="C39" s="16" t="s">
        <v>10</v>
      </c>
      <c r="D39" s="10"/>
      <c r="E39" s="16" t="s">
        <v>35</v>
      </c>
      <c r="F39" s="16" t="s">
        <v>35</v>
      </c>
      <c r="G39" s="16" t="s">
        <v>35</v>
      </c>
      <c r="H39" s="10"/>
      <c r="I39" s="15" t="s">
        <v>36</v>
      </c>
      <c r="J39" s="11"/>
      <c r="K39" s="11"/>
      <c r="L39" s="11"/>
    </row>
    <row r="40" spans="1:12" ht="12.75" customHeight="1" thickBot="1">
      <c r="A40" s="7"/>
      <c r="B40" s="20"/>
      <c r="C40" s="21"/>
      <c r="D40" s="12"/>
      <c r="E40" s="8" t="s">
        <v>37</v>
      </c>
      <c r="F40" s="8" t="s">
        <v>38</v>
      </c>
      <c r="G40" s="8" t="s">
        <v>39</v>
      </c>
      <c r="H40" s="12"/>
      <c r="I40" s="9" t="s">
        <v>38</v>
      </c>
      <c r="J40" s="11"/>
      <c r="K40" s="11"/>
      <c r="L40" s="11"/>
    </row>
    <row r="41" spans="1:12" ht="12.75" customHeight="1">
      <c r="A41" s="6" t="s">
        <v>45</v>
      </c>
      <c r="B41" s="22">
        <v>1246.6</v>
      </c>
      <c r="C41" s="23">
        <v>210.5</v>
      </c>
      <c r="D41" s="16">
        <v>5270.7</v>
      </c>
      <c r="E41" s="16">
        <v>7252.1</v>
      </c>
      <c r="F41" s="16">
        <v>3499.6</v>
      </c>
      <c r="G41" s="16">
        <v>4862.5</v>
      </c>
      <c r="H41" s="16">
        <v>7719.1</v>
      </c>
      <c r="I41" s="15">
        <v>372.9</v>
      </c>
      <c r="J41" s="11"/>
      <c r="K41" s="11"/>
      <c r="L41" s="11"/>
    </row>
    <row r="42" spans="1:12" ht="12.75" customHeight="1">
      <c r="A42" s="6" t="s">
        <v>11</v>
      </c>
      <c r="B42" s="15">
        <v>1251.5</v>
      </c>
      <c r="C42" s="16">
        <v>208</v>
      </c>
      <c r="D42" s="16">
        <v>5192.3</v>
      </c>
      <c r="E42" s="16">
        <v>7183.4</v>
      </c>
      <c r="F42" s="16">
        <v>3600.6</v>
      </c>
      <c r="G42" s="16">
        <v>4891.3</v>
      </c>
      <c r="H42" s="16">
        <v>7729.6</v>
      </c>
      <c r="I42" s="15">
        <v>357</v>
      </c>
      <c r="J42" s="11"/>
      <c r="K42" s="11"/>
      <c r="L42" s="11"/>
    </row>
    <row r="43" spans="1:21" ht="12.75" customHeight="1">
      <c r="A43" s="6" t="s">
        <v>12</v>
      </c>
      <c r="B43" s="15">
        <v>1227.9</v>
      </c>
      <c r="C43" s="16">
        <v>209.7</v>
      </c>
      <c r="D43" s="16">
        <v>5247.1</v>
      </c>
      <c r="E43" s="16">
        <v>7187.6</v>
      </c>
      <c r="F43" s="16">
        <v>3552.3</v>
      </c>
      <c r="G43" s="16">
        <v>4921.1</v>
      </c>
      <c r="H43" s="16">
        <v>7734.1</v>
      </c>
      <c r="I43" s="15">
        <v>393.2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2.75" customHeight="1">
      <c r="A44" s="6" t="s">
        <v>13</v>
      </c>
      <c r="B44" s="15">
        <v>1221.1</v>
      </c>
      <c r="C44" s="16">
        <v>208</v>
      </c>
      <c r="D44" s="16">
        <v>5340.7</v>
      </c>
      <c r="E44" s="16">
        <v>7179.1</v>
      </c>
      <c r="F44" s="16">
        <v>3560.4</v>
      </c>
      <c r="G44" s="16">
        <v>4916.4</v>
      </c>
      <c r="H44" s="16">
        <v>7676</v>
      </c>
      <c r="I44" s="15">
        <v>355.7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2.75" customHeight="1">
      <c r="A45" s="6" t="s">
        <v>14</v>
      </c>
      <c r="B45" s="16">
        <v>1228.3</v>
      </c>
      <c r="C45" s="16">
        <v>201.4</v>
      </c>
      <c r="D45" s="16">
        <v>5318.6</v>
      </c>
      <c r="E45" s="16">
        <v>7182.8</v>
      </c>
      <c r="F45" s="16">
        <v>3593.4</v>
      </c>
      <c r="G45" s="16">
        <v>4916.7</v>
      </c>
      <c r="H45" s="16">
        <v>7701.9</v>
      </c>
      <c r="I45" s="15">
        <v>356.9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2.75" customHeight="1">
      <c r="A46" s="6" t="s">
        <v>15</v>
      </c>
      <c r="B46" s="16">
        <v>1185.5</v>
      </c>
      <c r="C46" s="16">
        <v>204.2</v>
      </c>
      <c r="D46" s="16">
        <v>5368.3</v>
      </c>
      <c r="E46" s="16">
        <v>7188.7</v>
      </c>
      <c r="F46" s="16">
        <v>3636.4</v>
      </c>
      <c r="G46" s="16">
        <v>4981.4</v>
      </c>
      <c r="H46" s="16">
        <v>7734.3</v>
      </c>
      <c r="I46" s="15">
        <v>269.4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2.75" customHeight="1">
      <c r="A47" s="6" t="s">
        <v>16</v>
      </c>
      <c r="B47" s="16">
        <v>1135.5</v>
      </c>
      <c r="C47" s="16">
        <v>194.9</v>
      </c>
      <c r="D47" s="16">
        <v>5107.1</v>
      </c>
      <c r="E47" s="16">
        <v>7253.1</v>
      </c>
      <c r="F47" s="16">
        <v>3599.3</v>
      </c>
      <c r="G47" s="16">
        <v>5005.6</v>
      </c>
      <c r="H47" s="16">
        <v>8084.1</v>
      </c>
      <c r="I47" s="15">
        <v>239.7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2.75" customHeight="1">
      <c r="A48" s="6" t="s">
        <v>17</v>
      </c>
      <c r="B48" s="16">
        <v>1125.3</v>
      </c>
      <c r="C48" s="16">
        <v>195.3</v>
      </c>
      <c r="D48" s="16">
        <v>5151.4</v>
      </c>
      <c r="E48" s="16">
        <v>7254.5</v>
      </c>
      <c r="F48" s="16">
        <v>3696.1</v>
      </c>
      <c r="G48" s="16">
        <v>4964.6</v>
      </c>
      <c r="H48" s="16">
        <v>8145.5</v>
      </c>
      <c r="I48" s="15">
        <v>252.8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2.75" customHeight="1">
      <c r="A49" s="6" t="s">
        <v>18</v>
      </c>
      <c r="B49" s="16">
        <v>1110.6</v>
      </c>
      <c r="C49" s="16">
        <v>195.9</v>
      </c>
      <c r="D49" s="16">
        <v>5187.8</v>
      </c>
      <c r="E49" s="16">
        <v>7367.9</v>
      </c>
      <c r="F49" s="16">
        <v>3738.6</v>
      </c>
      <c r="G49" s="16">
        <v>5030.3</v>
      </c>
      <c r="H49" s="16">
        <v>8191.8</v>
      </c>
      <c r="I49" s="15">
        <v>217.8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2.75" customHeight="1">
      <c r="A50" s="6" t="s">
        <v>19</v>
      </c>
      <c r="B50" s="16">
        <v>1114.9</v>
      </c>
      <c r="C50" s="16">
        <v>358.5</v>
      </c>
      <c r="D50" s="16">
        <v>6098.2</v>
      </c>
      <c r="E50" s="16">
        <v>7364.6</v>
      </c>
      <c r="F50" s="16">
        <v>3749.6</v>
      </c>
      <c r="G50" s="16">
        <v>5031.3</v>
      </c>
      <c r="H50" s="16">
        <v>8308.3</v>
      </c>
      <c r="I50" s="15">
        <v>204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2.75" customHeight="1">
      <c r="A51" s="6" t="s">
        <v>20</v>
      </c>
      <c r="B51" s="16">
        <v>1146.3</v>
      </c>
      <c r="C51" s="16">
        <v>353.3</v>
      </c>
      <c r="D51" s="16">
        <v>5506.7</v>
      </c>
      <c r="E51" s="16">
        <v>7216.3</v>
      </c>
      <c r="F51" s="16">
        <v>4210.8</v>
      </c>
      <c r="G51" s="16">
        <v>4964.2</v>
      </c>
      <c r="H51" s="16">
        <v>8336.9</v>
      </c>
      <c r="I51" s="15">
        <v>315.6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2.75" customHeight="1">
      <c r="A52" s="6" t="s">
        <v>21</v>
      </c>
      <c r="B52" s="16">
        <v>1095.2</v>
      </c>
      <c r="C52" s="16">
        <v>175.6</v>
      </c>
      <c r="D52" s="16">
        <v>5203.9</v>
      </c>
      <c r="E52" s="16">
        <v>7240.9</v>
      </c>
      <c r="F52" s="16">
        <v>4130.3</v>
      </c>
      <c r="G52" s="16">
        <v>5041.9</v>
      </c>
      <c r="H52" s="16">
        <v>8455.7</v>
      </c>
      <c r="I52" s="15">
        <v>360.8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2.75" customHeight="1">
      <c r="A53" s="6" t="s">
        <v>22</v>
      </c>
      <c r="B53" s="16">
        <v>1244.244</v>
      </c>
      <c r="C53" s="16">
        <v>196</v>
      </c>
      <c r="D53" s="16">
        <v>5596.1</v>
      </c>
      <c r="E53" s="16">
        <v>7254.865</v>
      </c>
      <c r="F53" s="16">
        <v>3866.251</v>
      </c>
      <c r="G53" s="16">
        <v>5177.329</v>
      </c>
      <c r="H53" s="16">
        <v>8534.628</v>
      </c>
      <c r="I53" s="15">
        <v>197.031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2.75" customHeight="1">
      <c r="A54" s="6" t="s">
        <v>23</v>
      </c>
      <c r="B54" s="16">
        <v>1199.4</v>
      </c>
      <c r="C54" s="16">
        <v>286.5</v>
      </c>
      <c r="D54" s="16">
        <v>5627.9</v>
      </c>
      <c r="E54" s="16">
        <v>7421.6</v>
      </c>
      <c r="F54" s="16">
        <v>3867.6</v>
      </c>
      <c r="G54" s="16">
        <v>5122.3</v>
      </c>
      <c r="H54" s="16">
        <v>8448.9</v>
      </c>
      <c r="I54" s="15">
        <v>227.4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2.75" customHeight="1">
      <c r="A55" s="6" t="s">
        <v>24</v>
      </c>
      <c r="B55" s="16">
        <v>1199.847</v>
      </c>
      <c r="C55" s="16">
        <v>291.412</v>
      </c>
      <c r="D55" s="16">
        <v>5701.049</v>
      </c>
      <c r="E55" s="16">
        <v>7539.014</v>
      </c>
      <c r="F55" s="16">
        <v>3858.012</v>
      </c>
      <c r="G55" s="16">
        <v>5124.551</v>
      </c>
      <c r="H55" s="16">
        <v>8436.377</v>
      </c>
      <c r="I55" s="15">
        <v>213.104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2.75" customHeight="1">
      <c r="A56" s="6" t="s">
        <v>25</v>
      </c>
      <c r="B56" s="16">
        <v>1213.351</v>
      </c>
      <c r="C56" s="16">
        <v>326.885</v>
      </c>
      <c r="D56" s="16">
        <v>5492.832</v>
      </c>
      <c r="E56" s="16">
        <v>7460.255</v>
      </c>
      <c r="F56" s="16">
        <v>3892.65</v>
      </c>
      <c r="G56" s="16">
        <v>5055.187</v>
      </c>
      <c r="H56" s="16">
        <v>8754.294</v>
      </c>
      <c r="I56" s="15">
        <v>207.668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2.75" customHeight="1">
      <c r="A57" s="6" t="s">
        <v>44</v>
      </c>
      <c r="B57" s="16">
        <v>1309.524</v>
      </c>
      <c r="C57" s="16">
        <v>353.816</v>
      </c>
      <c r="D57" s="16">
        <v>5547.195</v>
      </c>
      <c r="E57" s="16">
        <v>7661.867</v>
      </c>
      <c r="F57" s="16">
        <v>4045.625</v>
      </c>
      <c r="G57" s="16">
        <v>4752.331</v>
      </c>
      <c r="H57" s="16">
        <v>8788.098</v>
      </c>
      <c r="I57" s="15">
        <v>180.897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2.75" customHeight="1" thickBot="1">
      <c r="A58" s="7" t="s">
        <v>227</v>
      </c>
      <c r="B58" s="8">
        <v>1261.452</v>
      </c>
      <c r="C58" s="8">
        <v>317.73683684</v>
      </c>
      <c r="D58" s="8">
        <v>5658.65350236</v>
      </c>
      <c r="E58" s="8">
        <v>7557.242</v>
      </c>
      <c r="F58" s="8">
        <v>4297.124</v>
      </c>
      <c r="G58" s="8">
        <v>4638.289</v>
      </c>
      <c r="H58" s="8">
        <v>8857.272</v>
      </c>
      <c r="I58" s="9">
        <v>113.354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5" ht="12.75" customHeight="1">
      <c r="A59" s="11" t="s">
        <v>40</v>
      </c>
      <c r="B59" s="11"/>
      <c r="C59" s="11"/>
      <c r="D59" s="11"/>
      <c r="E59" s="11"/>
    </row>
    <row r="60" spans="1:5" ht="12.75" customHeight="1">
      <c r="A60" s="11" t="s">
        <v>41</v>
      </c>
      <c r="B60" s="11"/>
      <c r="C60" s="11"/>
      <c r="D60" s="11"/>
      <c r="E60" s="11"/>
    </row>
    <row r="61" spans="1:5" ht="12.75" customHeight="1">
      <c r="A61" s="11" t="s">
        <v>42</v>
      </c>
      <c r="B61" s="11"/>
      <c r="C61" s="11"/>
      <c r="D61" s="11"/>
      <c r="E61" s="11"/>
    </row>
    <row r="62" spans="1:5" ht="12.75" customHeight="1">
      <c r="A62" s="11" t="s">
        <v>43</v>
      </c>
      <c r="B62" s="11"/>
      <c r="C62" s="11"/>
      <c r="D62" s="11"/>
      <c r="E62" s="11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mergeCells count="18">
    <mergeCell ref="B6:J6"/>
    <mergeCell ref="D7:E7"/>
    <mergeCell ref="D8:E8"/>
    <mergeCell ref="F7:G7"/>
    <mergeCell ref="F8:G8"/>
    <mergeCell ref="H8:J8"/>
    <mergeCell ref="H7:J7"/>
    <mergeCell ref="B7:C7"/>
    <mergeCell ref="B37:C37"/>
    <mergeCell ref="E37:G37"/>
    <mergeCell ref="A1:J1"/>
    <mergeCell ref="A3:J3"/>
    <mergeCell ref="A4:J4"/>
    <mergeCell ref="B36:C36"/>
    <mergeCell ref="E36:G36"/>
    <mergeCell ref="E35:G35"/>
    <mergeCell ref="B35:C35"/>
    <mergeCell ref="B8:C8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0" r:id="rId1"/>
  <headerFooter alignWithMargins="0">
    <oddFooter>&amp;C&amp;A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K215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40.7109375" style="25" customWidth="1"/>
    <col min="2" max="5" width="12.7109375" style="25" customWidth="1"/>
    <col min="6" max="16384" width="11.421875" style="25" customWidth="1"/>
  </cols>
  <sheetData>
    <row r="1" spans="1:10" ht="18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8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5">
      <c r="A3" s="179" t="s">
        <v>221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ht="15">
      <c r="A4" s="179" t="s">
        <v>199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0" ht="12.75">
      <c r="A5" s="26"/>
      <c r="B5" s="27"/>
      <c r="C5" s="27"/>
      <c r="D5" s="27"/>
      <c r="E5" s="27"/>
      <c r="F5" s="27"/>
      <c r="G5" s="27"/>
      <c r="H5" s="27"/>
      <c r="I5" s="27"/>
      <c r="J5" s="27"/>
    </row>
    <row r="6" spans="1:10" s="31" customFormat="1" ht="12.75">
      <c r="A6" s="113"/>
      <c r="B6" s="114"/>
      <c r="C6" s="115" t="s">
        <v>9</v>
      </c>
      <c r="D6" s="116"/>
      <c r="E6" s="114"/>
      <c r="F6" s="115" t="s">
        <v>10</v>
      </c>
      <c r="G6" s="116"/>
      <c r="H6" s="114"/>
      <c r="I6" s="115" t="s">
        <v>8</v>
      </c>
      <c r="J6" s="116"/>
    </row>
    <row r="7" spans="1:10" s="31" customFormat="1" ht="12.75">
      <c r="A7" s="117" t="s">
        <v>46</v>
      </c>
      <c r="B7" s="118">
        <v>2001</v>
      </c>
      <c r="C7" s="119">
        <v>2002</v>
      </c>
      <c r="D7" s="119" t="s">
        <v>228</v>
      </c>
      <c r="E7" s="118">
        <v>2001</v>
      </c>
      <c r="F7" s="119">
        <v>2002</v>
      </c>
      <c r="G7" s="119" t="s">
        <v>228</v>
      </c>
      <c r="H7" s="118">
        <v>2001</v>
      </c>
      <c r="I7" s="119">
        <v>2002</v>
      </c>
      <c r="J7" s="119" t="s">
        <v>230</v>
      </c>
    </row>
    <row r="8" spans="1:10" s="31" customFormat="1" ht="13.5" thickBot="1">
      <c r="A8" s="139"/>
      <c r="B8" s="120" t="s">
        <v>47</v>
      </c>
      <c r="C8" s="120" t="s">
        <v>47</v>
      </c>
      <c r="D8" s="120" t="s">
        <v>229</v>
      </c>
      <c r="E8" s="120" t="s">
        <v>47</v>
      </c>
      <c r="F8" s="120" t="s">
        <v>47</v>
      </c>
      <c r="G8" s="120" t="s">
        <v>229</v>
      </c>
      <c r="H8" s="120" t="s">
        <v>47</v>
      </c>
      <c r="I8" s="120" t="s">
        <v>47</v>
      </c>
      <c r="J8" s="120" t="s">
        <v>229</v>
      </c>
    </row>
    <row r="9" spans="1:10" s="31" customFormat="1" ht="12.75">
      <c r="A9" s="121" t="s">
        <v>48</v>
      </c>
      <c r="B9" s="28">
        <v>7338.059</v>
      </c>
      <c r="C9" s="28">
        <v>7591.412</v>
      </c>
      <c r="D9" s="28">
        <f>C9/B9*100</f>
        <v>103.45258875678161</v>
      </c>
      <c r="E9" s="28">
        <v>2215.83</v>
      </c>
      <c r="F9" s="28">
        <v>2180.686</v>
      </c>
      <c r="G9" s="28">
        <f>F9/E9*100</f>
        <v>98.41395774946635</v>
      </c>
      <c r="H9" s="28">
        <v>9553.889</v>
      </c>
      <c r="I9" s="28">
        <f>SUM(C9,F9)</f>
        <v>9772.098</v>
      </c>
      <c r="J9" s="28">
        <f>I9/H9*100</f>
        <v>102.28398090034332</v>
      </c>
    </row>
    <row r="10" spans="1:10" s="31" customFormat="1" ht="12.75">
      <c r="A10" s="121" t="s">
        <v>49</v>
      </c>
      <c r="B10" s="28">
        <v>3407.875</v>
      </c>
      <c r="C10" s="28">
        <v>3020.78349764</v>
      </c>
      <c r="D10" s="28">
        <f aca="true" t="shared" si="0" ref="D10:D30">C10/B10*100</f>
        <v>88.64126464849797</v>
      </c>
      <c r="E10" s="28">
        <v>102.501</v>
      </c>
      <c r="F10" s="28">
        <v>174.27616316</v>
      </c>
      <c r="G10" s="28">
        <f>F10/E10*100</f>
        <v>170.02386626471937</v>
      </c>
      <c r="H10" s="28">
        <v>3510.376</v>
      </c>
      <c r="I10" s="28">
        <f aca="true" t="shared" si="1" ref="I10:I30">SUM(C10,F10)</f>
        <v>3195.0596608</v>
      </c>
      <c r="J10" s="28">
        <f>I10/H10*100</f>
        <v>91.0175907310214</v>
      </c>
    </row>
    <row r="11" spans="1:10" s="31" customFormat="1" ht="12.75">
      <c r="A11" s="121" t="s">
        <v>50</v>
      </c>
      <c r="B11" s="28">
        <v>3924.859</v>
      </c>
      <c r="C11" s="28">
        <v>3859.277</v>
      </c>
      <c r="D11" s="28">
        <f t="shared" si="0"/>
        <v>98.32906099301911</v>
      </c>
      <c r="E11" s="28">
        <v>1054.591</v>
      </c>
      <c r="F11" s="28">
        <v>1117.814</v>
      </c>
      <c r="G11" s="28">
        <f>F11/E11*100</f>
        <v>105.99502555967197</v>
      </c>
      <c r="H11" s="28">
        <v>4979.45</v>
      </c>
      <c r="I11" s="28">
        <f t="shared" si="1"/>
        <v>4977.091</v>
      </c>
      <c r="J11" s="28">
        <f>I11/H11*100</f>
        <v>99.95262528994166</v>
      </c>
    </row>
    <row r="12" spans="1:10" s="31" customFormat="1" ht="12.75">
      <c r="A12" s="122" t="s">
        <v>51</v>
      </c>
      <c r="B12" s="123">
        <v>14670.793000000001</v>
      </c>
      <c r="C12" s="123">
        <v>14471.47249764</v>
      </c>
      <c r="D12" s="123">
        <f t="shared" si="0"/>
        <v>98.64137881053871</v>
      </c>
      <c r="E12" s="123">
        <v>3372.922</v>
      </c>
      <c r="F12" s="123">
        <v>3472.77616316</v>
      </c>
      <c r="G12" s="28">
        <f>F12/E12*100</f>
        <v>102.9604646404512</v>
      </c>
      <c r="H12" s="123">
        <v>18043.715</v>
      </c>
      <c r="I12" s="123">
        <f t="shared" si="1"/>
        <v>17944.2486608</v>
      </c>
      <c r="J12" s="123">
        <f>I12/H12*100</f>
        <v>99.44874800339065</v>
      </c>
    </row>
    <row r="13" spans="1:10" s="31" customFormat="1" ht="12.75">
      <c r="A13" s="122"/>
      <c r="B13" s="123"/>
      <c r="C13" s="123"/>
      <c r="D13" s="123"/>
      <c r="E13" s="123"/>
      <c r="F13" s="123"/>
      <c r="G13" s="28"/>
      <c r="H13" s="123"/>
      <c r="I13" s="28"/>
      <c r="J13" s="123"/>
    </row>
    <row r="14" spans="1:10" s="31" customFormat="1" ht="12.75">
      <c r="A14" s="124" t="s">
        <v>52</v>
      </c>
      <c r="B14" s="28">
        <v>1309.524</v>
      </c>
      <c r="C14" s="28">
        <v>1261.452</v>
      </c>
      <c r="D14" s="28">
        <f t="shared" si="0"/>
        <v>96.32904780668396</v>
      </c>
      <c r="E14" s="28">
        <v>353.816</v>
      </c>
      <c r="F14" s="28">
        <v>317.73683684</v>
      </c>
      <c r="G14" s="28">
        <f>F14/E14*100</f>
        <v>89.80284578424946</v>
      </c>
      <c r="H14" s="28">
        <v>1663.34</v>
      </c>
      <c r="I14" s="28">
        <f t="shared" si="1"/>
        <v>1579.18883684</v>
      </c>
      <c r="J14" s="28">
        <f>I14/H14*100</f>
        <v>94.94083211129414</v>
      </c>
    </row>
    <row r="15" spans="1:10" s="31" customFormat="1" ht="12.75">
      <c r="A15" s="124" t="s">
        <v>32</v>
      </c>
      <c r="B15" s="28">
        <v>5547.195</v>
      </c>
      <c r="C15" s="28">
        <v>5658.65350236</v>
      </c>
      <c r="D15" s="28">
        <f t="shared" si="0"/>
        <v>102.00927680314105</v>
      </c>
      <c r="E15" s="28" t="s">
        <v>53</v>
      </c>
      <c r="F15" s="28" t="s">
        <v>53</v>
      </c>
      <c r="G15" s="28"/>
      <c r="H15" s="28">
        <v>5547.195</v>
      </c>
      <c r="I15" s="28">
        <f t="shared" si="1"/>
        <v>5658.65350236</v>
      </c>
      <c r="J15" s="28">
        <f>I15/H15*100</f>
        <v>102.00927680314105</v>
      </c>
    </row>
    <row r="16" spans="1:10" s="31" customFormat="1" ht="12.75">
      <c r="A16" s="122" t="s">
        <v>54</v>
      </c>
      <c r="B16" s="123">
        <v>6856.718999999999</v>
      </c>
      <c r="C16" s="123">
        <v>6920.10550236</v>
      </c>
      <c r="D16" s="123">
        <f t="shared" si="0"/>
        <v>100.92444363492218</v>
      </c>
      <c r="E16" s="123">
        <v>353.816</v>
      </c>
      <c r="F16" s="123">
        <v>317.73683684</v>
      </c>
      <c r="G16" s="28">
        <f>F16/E16*100</f>
        <v>89.80284578424946</v>
      </c>
      <c r="H16" s="123">
        <v>7210.535</v>
      </c>
      <c r="I16" s="123">
        <f t="shared" si="1"/>
        <v>7237.8423392</v>
      </c>
      <c r="J16" s="123">
        <f>I16/H16*100</f>
        <v>100.37871446709572</v>
      </c>
    </row>
    <row r="17" spans="1:10" s="31" customFormat="1" ht="12.75">
      <c r="A17" s="122"/>
      <c r="B17" s="123"/>
      <c r="C17" s="123"/>
      <c r="D17" s="123"/>
      <c r="E17" s="123"/>
      <c r="F17" s="123"/>
      <c r="G17" s="28"/>
      <c r="H17" s="123"/>
      <c r="I17" s="28"/>
      <c r="J17" s="123"/>
    </row>
    <row r="18" spans="1:10" s="31" customFormat="1" ht="12.75">
      <c r="A18" s="121" t="s">
        <v>55</v>
      </c>
      <c r="B18" s="28">
        <v>7661.9</v>
      </c>
      <c r="C18" s="28">
        <v>7557.242</v>
      </c>
      <c r="D18" s="28">
        <f t="shared" si="0"/>
        <v>98.63404638536134</v>
      </c>
      <c r="E18" s="28" t="s">
        <v>53</v>
      </c>
      <c r="F18" s="28" t="s">
        <v>53</v>
      </c>
      <c r="G18" s="28" t="s">
        <v>53</v>
      </c>
      <c r="H18" s="28">
        <v>7661.867</v>
      </c>
      <c r="I18" s="28">
        <f t="shared" si="1"/>
        <v>7557.242</v>
      </c>
      <c r="J18" s="28">
        <f>I18/H18*100</f>
        <v>98.63447120656102</v>
      </c>
    </row>
    <row r="19" spans="1:10" s="31" customFormat="1" ht="12.75">
      <c r="A19" s="121" t="s">
        <v>56</v>
      </c>
      <c r="B19" s="28">
        <v>4045.6</v>
      </c>
      <c r="C19" s="28">
        <v>4297.124</v>
      </c>
      <c r="D19" s="28">
        <f t="shared" si="0"/>
        <v>106.21722365038559</v>
      </c>
      <c r="E19" s="28" t="s">
        <v>53</v>
      </c>
      <c r="F19" s="28" t="s">
        <v>53</v>
      </c>
      <c r="G19" s="28" t="s">
        <v>53</v>
      </c>
      <c r="H19" s="28">
        <v>4045.625</v>
      </c>
      <c r="I19" s="28">
        <f t="shared" si="1"/>
        <v>4297.124</v>
      </c>
      <c r="J19" s="28">
        <f>I19/H19*100</f>
        <v>106.21656727946855</v>
      </c>
    </row>
    <row r="20" spans="1:10" s="31" customFormat="1" ht="12.75">
      <c r="A20" s="121" t="s">
        <v>57</v>
      </c>
      <c r="B20" s="28">
        <v>4752.3</v>
      </c>
      <c r="C20" s="28">
        <v>4638.289</v>
      </c>
      <c r="D20" s="28">
        <f t="shared" si="0"/>
        <v>97.6009300759632</v>
      </c>
      <c r="E20" s="28" t="s">
        <v>53</v>
      </c>
      <c r="F20" s="28" t="s">
        <v>53</v>
      </c>
      <c r="G20" s="28" t="s">
        <v>53</v>
      </c>
      <c r="H20" s="28">
        <v>4752.331</v>
      </c>
      <c r="I20" s="28">
        <f t="shared" si="1"/>
        <v>4638.289</v>
      </c>
      <c r="J20" s="28">
        <f>I20/H20*100</f>
        <v>97.60029341390572</v>
      </c>
    </row>
    <row r="21" spans="1:10" s="31" customFormat="1" ht="12.75">
      <c r="A21" s="122" t="s">
        <v>58</v>
      </c>
      <c r="B21" s="123">
        <v>16459.8</v>
      </c>
      <c r="C21" s="123">
        <v>16492.655</v>
      </c>
      <c r="D21" s="123">
        <f t="shared" si="0"/>
        <v>100.19960752864554</v>
      </c>
      <c r="E21" s="28" t="s">
        <v>53</v>
      </c>
      <c r="F21" s="28" t="s">
        <v>53</v>
      </c>
      <c r="G21" s="28" t="s">
        <v>53</v>
      </c>
      <c r="H21" s="123">
        <v>16459.823</v>
      </c>
      <c r="I21" s="123">
        <f t="shared" si="1"/>
        <v>16492.655</v>
      </c>
      <c r="J21" s="123">
        <f>I21/H21*100</f>
        <v>100.19946751553768</v>
      </c>
    </row>
    <row r="22" spans="1:10" s="31" customFormat="1" ht="12.75">
      <c r="A22" s="122"/>
      <c r="B22" s="123"/>
      <c r="C22" s="123"/>
      <c r="D22" s="123"/>
      <c r="E22" s="28"/>
      <c r="F22" s="28"/>
      <c r="G22" s="28"/>
      <c r="H22" s="123"/>
      <c r="I22" s="28"/>
      <c r="J22" s="123"/>
    </row>
    <row r="23" spans="1:10" s="31" customFormat="1" ht="12.75">
      <c r="A23" s="124" t="s">
        <v>59</v>
      </c>
      <c r="B23" s="148">
        <v>4264.9</v>
      </c>
      <c r="C23" s="148">
        <v>4237.229</v>
      </c>
      <c r="D23" s="28">
        <f t="shared" si="0"/>
        <v>99.35119229055782</v>
      </c>
      <c r="E23" s="28" t="s">
        <v>53</v>
      </c>
      <c r="F23" s="28" t="s">
        <v>53</v>
      </c>
      <c r="G23" s="28" t="s">
        <v>53</v>
      </c>
      <c r="H23" s="28">
        <v>4264.858</v>
      </c>
      <c r="I23" s="28">
        <f t="shared" si="1"/>
        <v>4237.229</v>
      </c>
      <c r="J23" s="28">
        <f aca="true" t="shared" si="2" ref="J23:J28">I23/H23*100</f>
        <v>99.35217069360809</v>
      </c>
    </row>
    <row r="24" spans="1:10" s="31" customFormat="1" ht="12.75">
      <c r="A24" s="124" t="s">
        <v>60</v>
      </c>
      <c r="B24" s="149">
        <v>309.3</v>
      </c>
      <c r="C24" s="149">
        <v>331.509</v>
      </c>
      <c r="D24" s="28">
        <f t="shared" si="0"/>
        <v>107.180407371484</v>
      </c>
      <c r="E24" s="28" t="s">
        <v>53</v>
      </c>
      <c r="F24" s="28" t="s">
        <v>53</v>
      </c>
      <c r="G24" s="28" t="s">
        <v>53</v>
      </c>
      <c r="H24" s="28">
        <v>309.33</v>
      </c>
      <c r="I24" s="28">
        <f t="shared" si="1"/>
        <v>331.509</v>
      </c>
      <c r="J24" s="28">
        <f t="shared" si="2"/>
        <v>107.17001260789449</v>
      </c>
    </row>
    <row r="25" spans="1:10" s="31" customFormat="1" ht="12.75">
      <c r="A25" s="124" t="s">
        <v>61</v>
      </c>
      <c r="B25" s="149">
        <v>1456.5</v>
      </c>
      <c r="C25" s="149">
        <v>1474.466</v>
      </c>
      <c r="D25" s="28">
        <f t="shared" si="0"/>
        <v>101.23350497768622</v>
      </c>
      <c r="E25" s="28" t="s">
        <v>53</v>
      </c>
      <c r="F25" s="28" t="s">
        <v>53</v>
      </c>
      <c r="G25" s="28" t="s">
        <v>53</v>
      </c>
      <c r="H25" s="28">
        <v>1456.548</v>
      </c>
      <c r="I25" s="28">
        <f t="shared" si="1"/>
        <v>1474.466</v>
      </c>
      <c r="J25" s="28">
        <f t="shared" si="2"/>
        <v>101.23016886501507</v>
      </c>
    </row>
    <row r="26" spans="1:10" s="31" customFormat="1" ht="12.75">
      <c r="A26" s="124" t="s">
        <v>62</v>
      </c>
      <c r="B26" s="149">
        <v>2107.4</v>
      </c>
      <c r="C26" s="149">
        <v>2186.115</v>
      </c>
      <c r="D26" s="28">
        <f t="shared" si="0"/>
        <v>103.73517130112934</v>
      </c>
      <c r="E26" s="28" t="s">
        <v>53</v>
      </c>
      <c r="F26" s="28" t="s">
        <v>53</v>
      </c>
      <c r="G26" s="28" t="s">
        <v>53</v>
      </c>
      <c r="H26" s="28">
        <v>2107.389</v>
      </c>
      <c r="I26" s="28">
        <f t="shared" si="1"/>
        <v>2186.115</v>
      </c>
      <c r="J26" s="28">
        <f t="shared" si="2"/>
        <v>103.73571277063702</v>
      </c>
    </row>
    <row r="27" spans="1:10" s="31" customFormat="1" ht="12.75">
      <c r="A27" s="124" t="s">
        <v>63</v>
      </c>
      <c r="B27" s="149">
        <v>650</v>
      </c>
      <c r="C27" s="149">
        <v>627.953</v>
      </c>
      <c r="D27" s="28">
        <f t="shared" si="0"/>
        <v>96.60815384615384</v>
      </c>
      <c r="E27" s="28" t="s">
        <v>53</v>
      </c>
      <c r="F27" s="28" t="s">
        <v>53</v>
      </c>
      <c r="G27" s="28" t="s">
        <v>53</v>
      </c>
      <c r="H27" s="28">
        <v>649.973</v>
      </c>
      <c r="I27" s="28">
        <f t="shared" si="1"/>
        <v>627.953</v>
      </c>
      <c r="J27" s="28">
        <f t="shared" si="2"/>
        <v>96.61216696693555</v>
      </c>
    </row>
    <row r="28" spans="1:10" s="31" customFormat="1" ht="12.75">
      <c r="A28" s="122" t="s">
        <v>64</v>
      </c>
      <c r="B28" s="150">
        <v>8788.1</v>
      </c>
      <c r="C28" s="150">
        <v>8857.272</v>
      </c>
      <c r="D28" s="123">
        <f t="shared" si="0"/>
        <v>100.7871098417178</v>
      </c>
      <c r="E28" s="28" t="s">
        <v>53</v>
      </c>
      <c r="F28" s="28" t="s">
        <v>53</v>
      </c>
      <c r="G28" s="28" t="s">
        <v>53</v>
      </c>
      <c r="H28" s="123">
        <v>8788.098</v>
      </c>
      <c r="I28" s="123">
        <f t="shared" si="1"/>
        <v>8857.272</v>
      </c>
      <c r="J28" s="123">
        <f t="shared" si="2"/>
        <v>100.78713277890165</v>
      </c>
    </row>
    <row r="29" spans="1:10" s="31" customFormat="1" ht="12.75">
      <c r="A29" s="121"/>
      <c r="B29" s="28"/>
      <c r="C29" s="28"/>
      <c r="D29" s="28"/>
      <c r="E29" s="28"/>
      <c r="F29" s="28"/>
      <c r="G29" s="28"/>
      <c r="H29" s="28"/>
      <c r="I29" s="28"/>
      <c r="J29" s="28"/>
    </row>
    <row r="30" spans="1:11" s="31" customFormat="1" ht="12.75">
      <c r="A30" s="126" t="s">
        <v>194</v>
      </c>
      <c r="B30" s="123">
        <v>46775.4</v>
      </c>
      <c r="C30" s="123">
        <f>SUM(C12,C16,C21,C28)</f>
        <v>46741.505000000005</v>
      </c>
      <c r="D30" s="123">
        <f t="shared" si="0"/>
        <v>99.92753669663969</v>
      </c>
      <c r="E30" s="127">
        <v>3726.738</v>
      </c>
      <c r="F30" s="127">
        <v>3790.513</v>
      </c>
      <c r="G30" s="28">
        <f>F30/E30*100</f>
        <v>101.71128209173814</v>
      </c>
      <c r="H30" s="123">
        <v>50502.171</v>
      </c>
      <c r="I30" s="123">
        <f t="shared" si="1"/>
        <v>50532.018000000004</v>
      </c>
      <c r="J30" s="123">
        <f>I30/H30*100</f>
        <v>100.05910042956371</v>
      </c>
      <c r="K30" s="35"/>
    </row>
    <row r="31" spans="1:10" s="31" customFormat="1" ht="12.75">
      <c r="A31" s="124"/>
      <c r="B31" s="28"/>
      <c r="C31" s="28"/>
      <c r="D31" s="28"/>
      <c r="E31" s="30"/>
      <c r="F31" s="30"/>
      <c r="G31" s="30"/>
      <c r="H31" s="30"/>
      <c r="I31" s="30"/>
      <c r="J31" s="28"/>
    </row>
    <row r="32" spans="1:10" s="31" customFormat="1" ht="12.75">
      <c r="A32" s="124" t="s">
        <v>65</v>
      </c>
      <c r="B32" s="28"/>
      <c r="C32" s="28"/>
      <c r="D32" s="28"/>
      <c r="E32" s="30"/>
      <c r="F32" s="30"/>
      <c r="G32" s="30"/>
      <c r="H32" s="30"/>
      <c r="I32" s="30"/>
      <c r="J32" s="28"/>
    </row>
    <row r="33" spans="1:10" s="31" customFormat="1" ht="13.5" thickBot="1">
      <c r="A33" s="128" t="s">
        <v>66</v>
      </c>
      <c r="B33" s="129">
        <v>180.897</v>
      </c>
      <c r="C33" s="129">
        <v>113.354</v>
      </c>
      <c r="D33" s="151">
        <f>C33/B33*100</f>
        <v>62.662177924454255</v>
      </c>
      <c r="E33" s="129" t="s">
        <v>53</v>
      </c>
      <c r="F33" s="129" t="s">
        <v>53</v>
      </c>
      <c r="G33" s="129" t="s">
        <v>53</v>
      </c>
      <c r="H33" s="129" t="s">
        <v>53</v>
      </c>
      <c r="I33" s="129" t="s">
        <v>53</v>
      </c>
      <c r="J33" s="129" t="s">
        <v>53</v>
      </c>
    </row>
    <row r="34" spans="1:9" s="31" customFormat="1" ht="12.75">
      <c r="A34" s="25" t="s">
        <v>220</v>
      </c>
      <c r="B34" s="25"/>
      <c r="C34" s="25"/>
      <c r="D34" s="25"/>
      <c r="E34" s="25"/>
      <c r="F34" s="25"/>
      <c r="G34" s="25"/>
      <c r="H34" s="25"/>
      <c r="I34" s="25"/>
    </row>
    <row r="35" spans="1:9" s="31" customFormat="1" ht="12.75">
      <c r="A35" s="25" t="s">
        <v>67</v>
      </c>
      <c r="B35" s="25"/>
      <c r="C35" s="25"/>
      <c r="D35" s="25"/>
      <c r="E35" s="25"/>
      <c r="F35" s="25"/>
      <c r="G35" s="25"/>
      <c r="H35" s="25"/>
      <c r="I35" s="25"/>
    </row>
    <row r="36" spans="1:9" s="31" customFormat="1" ht="12.75">
      <c r="A36" s="25" t="s">
        <v>68</v>
      </c>
      <c r="B36" s="25"/>
      <c r="C36" s="25"/>
      <c r="D36" s="25"/>
      <c r="E36" s="25"/>
      <c r="F36" s="25"/>
      <c r="G36" s="25"/>
      <c r="H36" s="25"/>
      <c r="I36" s="25"/>
    </row>
    <row r="37" spans="1:9" s="31" customFormat="1" ht="12.75">
      <c r="A37" s="25" t="s">
        <v>69</v>
      </c>
      <c r="B37" s="25"/>
      <c r="C37" s="25"/>
      <c r="D37" s="25"/>
      <c r="E37" s="25"/>
      <c r="F37" s="25"/>
      <c r="G37" s="25"/>
      <c r="H37" s="25"/>
      <c r="I37" s="25"/>
    </row>
    <row r="38" spans="1:9" s="31" customFormat="1" ht="12.75">
      <c r="A38" s="25" t="s">
        <v>70</v>
      </c>
      <c r="B38" s="25"/>
      <c r="C38" s="25"/>
      <c r="D38" s="25"/>
      <c r="E38" s="25"/>
      <c r="F38" s="25"/>
      <c r="G38" s="25"/>
      <c r="H38" s="25"/>
      <c r="I38" s="25"/>
    </row>
    <row r="39" spans="1:10" s="31" customFormat="1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  <row r="55" s="31" customFormat="1" ht="12.75"/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="31" customFormat="1" ht="12.75"/>
    <row r="213" s="31" customFormat="1" ht="12.75"/>
    <row r="214" s="31" customFormat="1" ht="12.75"/>
    <row r="215" spans="1:10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</row>
  </sheetData>
  <mergeCells count="4">
    <mergeCell ref="A3:J3"/>
    <mergeCell ref="A1:J1"/>
    <mergeCell ref="A2:J2"/>
    <mergeCell ref="A4:J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8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40.7109375" style="25" customWidth="1"/>
    <col min="2" max="5" width="18.7109375" style="25" customWidth="1"/>
    <col min="6" max="16384" width="11.421875" style="25" customWidth="1"/>
  </cols>
  <sheetData>
    <row r="1" spans="1:10" ht="18">
      <c r="A1" s="180" t="s">
        <v>0</v>
      </c>
      <c r="B1" s="180"/>
      <c r="C1" s="180"/>
      <c r="D1" s="180"/>
      <c r="E1" s="180"/>
      <c r="F1" s="24"/>
      <c r="G1" s="24"/>
      <c r="H1" s="24"/>
      <c r="I1" s="24"/>
      <c r="J1" s="24"/>
    </row>
    <row r="3" spans="1:5" ht="15">
      <c r="A3" s="179" t="s">
        <v>206</v>
      </c>
      <c r="B3" s="179"/>
      <c r="C3" s="179"/>
      <c r="D3" s="179"/>
      <c r="E3" s="179"/>
    </row>
    <row r="4" spans="1:5" ht="12.75">
      <c r="A4" s="181"/>
      <c r="B4" s="181"/>
      <c r="C4" s="181"/>
      <c r="D4" s="181"/>
      <c r="E4" s="181"/>
    </row>
    <row r="5" spans="1:5" ht="26.25" thickBot="1">
      <c r="A5" s="153" t="s">
        <v>46</v>
      </c>
      <c r="B5" s="130" t="s">
        <v>207</v>
      </c>
      <c r="C5" s="130" t="s">
        <v>208</v>
      </c>
      <c r="D5" s="130" t="s">
        <v>209</v>
      </c>
      <c r="E5" s="131" t="s">
        <v>210</v>
      </c>
    </row>
    <row r="6" spans="1:5" ht="12.75">
      <c r="A6" s="132" t="s">
        <v>211</v>
      </c>
      <c r="B6" s="133">
        <v>3</v>
      </c>
      <c r="C6" s="134">
        <v>48</v>
      </c>
      <c r="D6" s="134">
        <v>321</v>
      </c>
      <c r="E6" s="135">
        <v>377</v>
      </c>
    </row>
    <row r="7" spans="1:5" ht="13.5" thickBot="1">
      <c r="A7" s="136" t="s">
        <v>212</v>
      </c>
      <c r="B7" s="137">
        <v>25</v>
      </c>
      <c r="C7" s="138" t="s">
        <v>213</v>
      </c>
      <c r="D7" s="137">
        <v>105</v>
      </c>
      <c r="E7" s="42">
        <v>97</v>
      </c>
    </row>
    <row r="8" ht="12.75">
      <c r="A8" s="25" t="s">
        <v>214</v>
      </c>
    </row>
  </sheetData>
  <mergeCells count="3">
    <mergeCell ref="A4:E4"/>
    <mergeCell ref="A3:E3"/>
    <mergeCell ref="A1:E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9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BB88"/>
  <sheetViews>
    <sheetView showGridLines="0" zoomScale="75" zoomScaleNormal="75" workbookViewId="0" topLeftCell="A45">
      <selection activeCell="A88" sqref="A88"/>
    </sheetView>
  </sheetViews>
  <sheetFormatPr defaultColWidth="11.421875" defaultRowHeight="12.75"/>
  <cols>
    <col min="1" max="1" width="25.7109375" style="25" customWidth="1"/>
    <col min="2" max="3" width="18.7109375" style="25" customWidth="1"/>
    <col min="4" max="4" width="16.7109375" style="25" customWidth="1"/>
    <col min="5" max="5" width="17.7109375" style="25" customWidth="1"/>
    <col min="6" max="6" width="21.7109375" style="25" customWidth="1"/>
    <col min="7" max="7" width="20.7109375" style="25" customWidth="1"/>
    <col min="8" max="8" width="25.7109375" style="25" customWidth="1"/>
    <col min="9" max="14" width="15.7109375" style="25" customWidth="1"/>
    <col min="15" max="15" width="11.421875" style="25" customWidth="1"/>
    <col min="16" max="16" width="25.7109375" style="25" customWidth="1"/>
    <col min="17" max="22" width="15.7109375" style="25" customWidth="1"/>
    <col min="23" max="23" width="11.421875" style="25" customWidth="1"/>
    <col min="24" max="24" width="25.7109375" style="25" customWidth="1"/>
    <col min="25" max="29" width="18.7109375" style="25" customWidth="1"/>
    <col min="30" max="30" width="11.421875" style="25" customWidth="1"/>
    <col min="31" max="31" width="25.7109375" style="25" customWidth="1"/>
    <col min="32" max="36" width="18.7109375" style="25" customWidth="1"/>
    <col min="37" max="37" width="11.421875" style="25" customWidth="1"/>
    <col min="38" max="38" width="25.7109375" style="25" customWidth="1"/>
    <col min="39" max="44" width="15.7109375" style="25" customWidth="1"/>
    <col min="45" max="45" width="11.421875" style="25" customWidth="1"/>
    <col min="46" max="46" width="25.7109375" style="25" customWidth="1"/>
    <col min="47" max="51" width="18.7109375" style="25" customWidth="1"/>
    <col min="52" max="16384" width="11.421875" style="25" customWidth="1"/>
  </cols>
  <sheetData>
    <row r="1" spans="1:6" ht="18">
      <c r="A1" s="180" t="s">
        <v>0</v>
      </c>
      <c r="B1" s="180"/>
      <c r="C1" s="180"/>
      <c r="D1" s="180"/>
      <c r="E1" s="180"/>
      <c r="F1" s="180"/>
    </row>
    <row r="2" spans="1:6" ht="12.75">
      <c r="A2" s="36"/>
      <c r="B2" s="36"/>
      <c r="C2" s="36"/>
      <c r="D2" s="36"/>
      <c r="E2" s="36"/>
      <c r="F2" s="36"/>
    </row>
    <row r="3" spans="1:6" ht="15">
      <c r="A3" s="179" t="s">
        <v>215</v>
      </c>
      <c r="B3" s="179"/>
      <c r="C3" s="179"/>
      <c r="D3" s="179"/>
      <c r="E3" s="179"/>
      <c r="F3" s="179"/>
    </row>
    <row r="4" spans="1:6" ht="15">
      <c r="A4" s="179" t="s">
        <v>222</v>
      </c>
      <c r="B4" s="179"/>
      <c r="C4" s="179"/>
      <c r="D4" s="179"/>
      <c r="E4" s="179"/>
      <c r="F4" s="179"/>
    </row>
    <row r="5" spans="1:6" ht="12.75">
      <c r="A5" s="181"/>
      <c r="B5" s="181"/>
      <c r="C5" s="181"/>
      <c r="D5" s="181"/>
      <c r="E5" s="181"/>
      <c r="F5" s="181"/>
    </row>
    <row r="6" spans="1:6" ht="12.75">
      <c r="A6" s="37" t="s">
        <v>71</v>
      </c>
      <c r="B6" s="38"/>
      <c r="C6" s="38"/>
      <c r="D6" s="38"/>
      <c r="E6" s="38"/>
      <c r="F6" s="38"/>
    </row>
    <row r="7" spans="1:6" ht="12.75">
      <c r="A7" s="39" t="s">
        <v>72</v>
      </c>
      <c r="B7" s="40" t="s">
        <v>73</v>
      </c>
      <c r="C7" s="40" t="s">
        <v>74</v>
      </c>
      <c r="D7" s="40" t="s">
        <v>75</v>
      </c>
      <c r="E7" s="40" t="s">
        <v>76</v>
      </c>
      <c r="F7" s="40" t="s">
        <v>77</v>
      </c>
    </row>
    <row r="8" spans="1:6" ht="13.5" thickBot="1">
      <c r="A8" s="41"/>
      <c r="B8" s="42"/>
      <c r="C8" s="42"/>
      <c r="D8" s="42"/>
      <c r="E8" s="42"/>
      <c r="F8" s="42"/>
    </row>
    <row r="9" spans="1:54" ht="12.75">
      <c r="A9" s="43" t="s">
        <v>78</v>
      </c>
      <c r="B9" s="44">
        <v>135624.87902</v>
      </c>
      <c r="C9" s="44">
        <v>109438.12098</v>
      </c>
      <c r="D9" s="44">
        <v>443885</v>
      </c>
      <c r="E9" s="44">
        <v>104138</v>
      </c>
      <c r="F9" s="44">
        <v>793086</v>
      </c>
      <c r="BB9" s="45"/>
    </row>
    <row r="10" spans="1:54" ht="12.75">
      <c r="A10" s="43" t="s">
        <v>79</v>
      </c>
      <c r="B10" s="44">
        <v>144853</v>
      </c>
      <c r="C10" s="44">
        <v>180925</v>
      </c>
      <c r="D10" s="44">
        <v>580873</v>
      </c>
      <c r="E10" s="44">
        <v>73644</v>
      </c>
      <c r="F10" s="44">
        <v>980295</v>
      </c>
      <c r="BB10" s="45"/>
    </row>
    <row r="11" spans="1:54" ht="12.75">
      <c r="A11" s="43" t="s">
        <v>80</v>
      </c>
      <c r="B11" s="44">
        <v>61418.166379999995</v>
      </c>
      <c r="C11" s="44">
        <v>118621.83361999999</v>
      </c>
      <c r="D11" s="44">
        <v>474583</v>
      </c>
      <c r="E11" s="44">
        <v>73207</v>
      </c>
      <c r="F11" s="44">
        <v>727830</v>
      </c>
      <c r="BB11" s="45"/>
    </row>
    <row r="12" spans="1:54" ht="12.75">
      <c r="A12" s="43" t="s">
        <v>81</v>
      </c>
      <c r="B12" s="44">
        <v>58777.46546</v>
      </c>
      <c r="C12" s="44">
        <v>56623.53454</v>
      </c>
      <c r="D12" s="44">
        <v>268903</v>
      </c>
      <c r="E12" s="44">
        <v>62152</v>
      </c>
      <c r="F12" s="44">
        <v>446456</v>
      </c>
      <c r="BB12" s="45"/>
    </row>
    <row r="13" spans="1:54" s="29" customFormat="1" ht="12.75">
      <c r="A13" s="32" t="s">
        <v>82</v>
      </c>
      <c r="B13" s="33">
        <v>400673.51086</v>
      </c>
      <c r="C13" s="33">
        <v>465608.48914</v>
      </c>
      <c r="D13" s="33">
        <v>1768244</v>
      </c>
      <c r="E13" s="33">
        <v>313141</v>
      </c>
      <c r="F13" s="33">
        <v>2947667</v>
      </c>
      <c r="BB13" s="34"/>
    </row>
    <row r="14" spans="1:54" ht="12.75">
      <c r="A14" s="46"/>
      <c r="B14" s="44"/>
      <c r="C14" s="44"/>
      <c r="D14" s="44"/>
      <c r="E14" s="44"/>
      <c r="F14" s="44"/>
      <c r="BB14" s="45"/>
    </row>
    <row r="15" spans="1:54" s="29" customFormat="1" ht="12.75">
      <c r="A15" s="47" t="s">
        <v>83</v>
      </c>
      <c r="B15" s="33">
        <v>29244</v>
      </c>
      <c r="C15" s="33">
        <v>310365</v>
      </c>
      <c r="D15" s="33">
        <v>446759</v>
      </c>
      <c r="E15" s="33">
        <v>280046</v>
      </c>
      <c r="F15" s="33">
        <v>1066414</v>
      </c>
      <c r="BB15" s="34"/>
    </row>
    <row r="16" spans="1:54" ht="12.75">
      <c r="A16" s="43"/>
      <c r="B16" s="44"/>
      <c r="C16" s="44"/>
      <c r="D16" s="44"/>
      <c r="E16" s="44"/>
      <c r="F16" s="44"/>
      <c r="BB16" s="45"/>
    </row>
    <row r="17" spans="1:54" s="29" customFormat="1" ht="12.75">
      <c r="A17" s="47" t="s">
        <v>84</v>
      </c>
      <c r="B17" s="33">
        <v>11145</v>
      </c>
      <c r="C17" s="33">
        <v>149552</v>
      </c>
      <c r="D17" s="33">
        <v>282662</v>
      </c>
      <c r="E17" s="33">
        <v>88775</v>
      </c>
      <c r="F17" s="33">
        <v>532134</v>
      </c>
      <c r="BB17" s="34"/>
    </row>
    <row r="18" spans="1:54" ht="12.75">
      <c r="A18" s="43"/>
      <c r="B18" s="44"/>
      <c r="C18" s="44"/>
      <c r="D18" s="44"/>
      <c r="E18" s="44"/>
      <c r="F18" s="44"/>
      <c r="BB18" s="45"/>
    </row>
    <row r="19" spans="1:54" ht="12.75">
      <c r="A19" s="43" t="s">
        <v>85</v>
      </c>
      <c r="B19" s="44">
        <v>77578</v>
      </c>
      <c r="C19" s="44">
        <v>52544</v>
      </c>
      <c r="D19" s="44">
        <v>132664</v>
      </c>
      <c r="E19" s="44">
        <v>41943</v>
      </c>
      <c r="F19" s="44">
        <v>304729</v>
      </c>
      <c r="BB19" s="45"/>
    </row>
    <row r="20" spans="1:54" ht="12.75">
      <c r="A20" s="43" t="s">
        <v>86</v>
      </c>
      <c r="B20" s="44">
        <v>4375</v>
      </c>
      <c r="C20" s="44">
        <v>47742</v>
      </c>
      <c r="D20" s="44">
        <v>129317</v>
      </c>
      <c r="E20" s="44">
        <v>17213</v>
      </c>
      <c r="F20" s="44">
        <v>198647</v>
      </c>
      <c r="BB20" s="45"/>
    </row>
    <row r="21" spans="1:54" ht="12.75">
      <c r="A21" s="43" t="s">
        <v>87</v>
      </c>
      <c r="B21" s="44">
        <v>5772</v>
      </c>
      <c r="C21" s="44">
        <v>52781</v>
      </c>
      <c r="D21" s="44">
        <v>128538</v>
      </c>
      <c r="E21" s="44">
        <v>34605</v>
      </c>
      <c r="F21" s="44">
        <v>221696</v>
      </c>
      <c r="BB21" s="45"/>
    </row>
    <row r="22" spans="1:54" s="29" customFormat="1" ht="12.75">
      <c r="A22" s="47" t="s">
        <v>195</v>
      </c>
      <c r="B22" s="33">
        <v>87725</v>
      </c>
      <c r="C22" s="33">
        <v>153067</v>
      </c>
      <c r="D22" s="33">
        <v>390519</v>
      </c>
      <c r="E22" s="33">
        <v>93761</v>
      </c>
      <c r="F22" s="33">
        <v>725072</v>
      </c>
      <c r="BB22" s="34"/>
    </row>
    <row r="23" spans="1:54" ht="12.75">
      <c r="A23" s="43"/>
      <c r="B23" s="44"/>
      <c r="C23" s="44"/>
      <c r="D23" s="44"/>
      <c r="E23" s="44"/>
      <c r="F23" s="44"/>
      <c r="BB23" s="45"/>
    </row>
    <row r="24" spans="1:54" s="29" customFormat="1" ht="12.75">
      <c r="A24" s="47" t="s">
        <v>88</v>
      </c>
      <c r="B24" s="33">
        <v>353969</v>
      </c>
      <c r="C24" s="33">
        <v>261978</v>
      </c>
      <c r="D24" s="33">
        <v>310601</v>
      </c>
      <c r="E24" s="33">
        <v>112585</v>
      </c>
      <c r="F24" s="33">
        <v>1039133</v>
      </c>
      <c r="BB24" s="34"/>
    </row>
    <row r="25" spans="1:54" ht="12.75">
      <c r="A25" s="43"/>
      <c r="B25" s="44"/>
      <c r="C25" s="44"/>
      <c r="D25" s="44"/>
      <c r="E25" s="44"/>
      <c r="F25" s="44"/>
      <c r="BB25" s="45"/>
    </row>
    <row r="26" spans="1:54" s="29" customFormat="1" ht="12.75">
      <c r="A26" s="47" t="s">
        <v>89</v>
      </c>
      <c r="B26" s="33">
        <v>163362.70366</v>
      </c>
      <c r="C26" s="33">
        <v>110610.29634</v>
      </c>
      <c r="D26" s="33">
        <v>135862</v>
      </c>
      <c r="E26" s="33">
        <v>93553</v>
      </c>
      <c r="F26" s="33">
        <v>503388</v>
      </c>
      <c r="BB26" s="34"/>
    </row>
    <row r="27" spans="1:54" ht="12.75">
      <c r="A27" s="43"/>
      <c r="B27" s="44"/>
      <c r="C27" s="44"/>
      <c r="D27" s="44"/>
      <c r="E27" s="44"/>
      <c r="F27" s="44"/>
      <c r="BB27" s="45"/>
    </row>
    <row r="28" spans="1:54" ht="12.75">
      <c r="A28" s="43" t="s">
        <v>90</v>
      </c>
      <c r="B28" s="44">
        <v>532126.3744600001</v>
      </c>
      <c r="C28" s="44">
        <v>189023.62554</v>
      </c>
      <c r="D28" s="44">
        <v>422995</v>
      </c>
      <c r="E28" s="44">
        <v>418148</v>
      </c>
      <c r="F28" s="44">
        <v>1562293</v>
      </c>
      <c r="BB28" s="45"/>
    </row>
    <row r="29" spans="1:54" ht="12.75">
      <c r="A29" s="43" t="s">
        <v>91</v>
      </c>
      <c r="B29" s="44">
        <v>424438.13372</v>
      </c>
      <c r="C29" s="44">
        <v>425657.86628</v>
      </c>
      <c r="D29" s="44">
        <v>402095</v>
      </c>
      <c r="E29" s="44">
        <v>228147</v>
      </c>
      <c r="F29" s="44">
        <v>1480338</v>
      </c>
      <c r="BB29" s="45"/>
    </row>
    <row r="30" spans="1:54" ht="12.75">
      <c r="A30" s="43" t="s">
        <v>92</v>
      </c>
      <c r="B30" s="44">
        <v>818793.7792</v>
      </c>
      <c r="C30" s="44">
        <v>82752.22080000001</v>
      </c>
      <c r="D30" s="44">
        <v>280467</v>
      </c>
      <c r="E30" s="44">
        <v>545410</v>
      </c>
      <c r="F30" s="44">
        <v>1727423</v>
      </c>
      <c r="BB30" s="45"/>
    </row>
    <row r="31" spans="1:54" s="29" customFormat="1" ht="12.75">
      <c r="A31" s="47" t="s">
        <v>196</v>
      </c>
      <c r="B31" s="33">
        <v>1775358.28738</v>
      </c>
      <c r="C31" s="33">
        <v>697433.71262</v>
      </c>
      <c r="D31" s="33">
        <v>1105557</v>
      </c>
      <c r="E31" s="33">
        <v>1191705</v>
      </c>
      <c r="F31" s="33">
        <v>4770054</v>
      </c>
      <c r="BB31" s="34"/>
    </row>
    <row r="32" spans="1:54" ht="12.75">
      <c r="A32" s="43"/>
      <c r="B32" s="44"/>
      <c r="C32" s="44"/>
      <c r="D32" s="44"/>
      <c r="E32" s="44"/>
      <c r="F32" s="44"/>
      <c r="BB32" s="45"/>
    </row>
    <row r="33" spans="1:54" ht="12.75">
      <c r="A33" s="43" t="s">
        <v>93</v>
      </c>
      <c r="B33" s="44">
        <v>157031.473</v>
      </c>
      <c r="C33" s="44">
        <v>28948.527000000002</v>
      </c>
      <c r="D33" s="44">
        <v>429791</v>
      </c>
      <c r="E33" s="44">
        <v>157339</v>
      </c>
      <c r="F33" s="44">
        <v>773110</v>
      </c>
      <c r="BB33" s="45"/>
    </row>
    <row r="34" spans="1:54" ht="12.75">
      <c r="A34" s="43" t="s">
        <v>94</v>
      </c>
      <c r="B34" s="44">
        <v>110713.53905</v>
      </c>
      <c r="C34" s="44">
        <v>54131.46095</v>
      </c>
      <c r="D34" s="44">
        <v>310863</v>
      </c>
      <c r="E34" s="44">
        <v>113272</v>
      </c>
      <c r="F34" s="44">
        <v>588980</v>
      </c>
      <c r="BB34" s="45"/>
    </row>
    <row r="35" spans="1:54" ht="12.75">
      <c r="A35" s="43" t="s">
        <v>95</v>
      </c>
      <c r="B35" s="44">
        <v>387301.16577</v>
      </c>
      <c r="C35" s="44">
        <v>172207.83422999998</v>
      </c>
      <c r="D35" s="44">
        <v>431372</v>
      </c>
      <c r="E35" s="44">
        <v>223639</v>
      </c>
      <c r="F35" s="44">
        <v>1214520</v>
      </c>
      <c r="BB35" s="45"/>
    </row>
    <row r="36" spans="1:54" ht="12.75">
      <c r="A36" s="43" t="s">
        <v>96</v>
      </c>
      <c r="B36" s="44">
        <v>245935.0226</v>
      </c>
      <c r="C36" s="44">
        <v>23286.9774</v>
      </c>
      <c r="D36" s="44">
        <v>238875</v>
      </c>
      <c r="E36" s="44">
        <v>121073</v>
      </c>
      <c r="F36" s="44">
        <v>629170</v>
      </c>
      <c r="BB36" s="45"/>
    </row>
    <row r="37" spans="1:54" s="29" customFormat="1" ht="12.75">
      <c r="A37" s="47" t="s">
        <v>97</v>
      </c>
      <c r="B37" s="33">
        <v>900981.2004200001</v>
      </c>
      <c r="C37" s="33">
        <v>278574.79958</v>
      </c>
      <c r="D37" s="33">
        <v>1410901</v>
      </c>
      <c r="E37" s="33">
        <v>615323</v>
      </c>
      <c r="F37" s="33">
        <v>3205780</v>
      </c>
      <c r="BB37" s="34"/>
    </row>
    <row r="38" spans="1:54" ht="12.75">
      <c r="A38" s="43"/>
      <c r="B38" s="44"/>
      <c r="C38" s="44"/>
      <c r="D38" s="44"/>
      <c r="E38" s="44"/>
      <c r="F38" s="44"/>
      <c r="BB38" s="45"/>
    </row>
    <row r="39" spans="1:54" s="29" customFormat="1" ht="12.75">
      <c r="A39" s="47" t="s">
        <v>98</v>
      </c>
      <c r="B39" s="33">
        <v>179074</v>
      </c>
      <c r="C39" s="33">
        <v>1748</v>
      </c>
      <c r="D39" s="33">
        <v>174262</v>
      </c>
      <c r="E39" s="33">
        <v>139118</v>
      </c>
      <c r="F39" s="33">
        <v>494202</v>
      </c>
      <c r="BB39" s="34"/>
    </row>
    <row r="40" spans="1:54" ht="12.75">
      <c r="A40" s="43"/>
      <c r="B40" s="44"/>
      <c r="C40" s="44"/>
      <c r="D40" s="44"/>
      <c r="E40" s="44"/>
      <c r="F40" s="44"/>
      <c r="BB40" s="45"/>
    </row>
    <row r="41" spans="1:54" ht="12.75">
      <c r="A41" s="43" t="s">
        <v>99</v>
      </c>
      <c r="B41" s="44">
        <v>195205.65259</v>
      </c>
      <c r="C41" s="44">
        <v>247174.34741</v>
      </c>
      <c r="D41" s="44">
        <v>252542</v>
      </c>
      <c r="E41" s="44">
        <v>109795</v>
      </c>
      <c r="F41" s="44">
        <v>804717</v>
      </c>
      <c r="BB41" s="45"/>
    </row>
    <row r="42" spans="1:54" ht="12.75">
      <c r="A42" s="43" t="s">
        <v>100</v>
      </c>
      <c r="B42" s="44">
        <v>601863</v>
      </c>
      <c r="C42" s="44">
        <v>183317</v>
      </c>
      <c r="D42" s="44">
        <v>375556</v>
      </c>
      <c r="E42" s="44">
        <v>268476</v>
      </c>
      <c r="F42" s="44">
        <v>1429212</v>
      </c>
      <c r="BB42" s="45"/>
    </row>
    <row r="43" spans="1:54" ht="12.75">
      <c r="A43" s="43" t="s">
        <v>101</v>
      </c>
      <c r="B43" s="44">
        <v>318737.45089</v>
      </c>
      <c r="C43" s="44">
        <v>245628.54911</v>
      </c>
      <c r="D43" s="44">
        <v>754199</v>
      </c>
      <c r="E43" s="44">
        <v>239523</v>
      </c>
      <c r="F43" s="44">
        <v>1558088</v>
      </c>
      <c r="BB43" s="45"/>
    </row>
    <row r="44" spans="1:54" ht="12.75">
      <c r="A44" s="43" t="s">
        <v>102</v>
      </c>
      <c r="B44" s="44">
        <v>480085.18626</v>
      </c>
      <c r="C44" s="44">
        <v>48205.813740000005</v>
      </c>
      <c r="D44" s="44">
        <v>125641</v>
      </c>
      <c r="E44" s="44">
        <v>149602</v>
      </c>
      <c r="F44" s="44">
        <v>803534</v>
      </c>
      <c r="BB44" s="45"/>
    </row>
    <row r="45" spans="1:54" ht="12.75">
      <c r="A45" s="43" t="s">
        <v>103</v>
      </c>
      <c r="B45" s="44">
        <v>315027.89181999996</v>
      </c>
      <c r="C45" s="44">
        <v>475421.10818000004</v>
      </c>
      <c r="D45" s="44">
        <v>343015</v>
      </c>
      <c r="E45" s="44">
        <v>101525</v>
      </c>
      <c r="F45" s="44">
        <v>1234989</v>
      </c>
      <c r="BB45" s="45"/>
    </row>
    <row r="46" spans="1:54" ht="12.75">
      <c r="A46" s="43" t="s">
        <v>104</v>
      </c>
      <c r="B46" s="44">
        <v>274875.14466</v>
      </c>
      <c r="C46" s="44">
        <v>136001.85534</v>
      </c>
      <c r="D46" s="44">
        <v>188022</v>
      </c>
      <c r="E46" s="44">
        <v>93160</v>
      </c>
      <c r="F46" s="44">
        <v>692059</v>
      </c>
      <c r="BB46" s="45"/>
    </row>
    <row r="47" spans="1:54" ht="12.75">
      <c r="A47" s="43" t="s">
        <v>105</v>
      </c>
      <c r="B47" s="44">
        <v>357700.73413</v>
      </c>
      <c r="C47" s="44">
        <v>95479.26587</v>
      </c>
      <c r="D47" s="44">
        <v>338110</v>
      </c>
      <c r="E47" s="44">
        <v>238967</v>
      </c>
      <c r="F47" s="44">
        <v>1030257</v>
      </c>
      <c r="BB47" s="45"/>
    </row>
    <row r="48" spans="1:54" ht="12.75">
      <c r="A48" s="43" t="s">
        <v>106</v>
      </c>
      <c r="B48" s="44">
        <v>586347.58155</v>
      </c>
      <c r="C48" s="44">
        <v>26263.418449999997</v>
      </c>
      <c r="D48" s="44">
        <v>109257</v>
      </c>
      <c r="E48" s="44">
        <v>89185</v>
      </c>
      <c r="F48" s="44">
        <v>811053</v>
      </c>
      <c r="BB48" s="45"/>
    </row>
    <row r="49" spans="1:54" ht="12.75">
      <c r="A49" s="43" t="s">
        <v>107</v>
      </c>
      <c r="B49" s="44">
        <v>427634.24263999995</v>
      </c>
      <c r="C49" s="44">
        <v>163208.75736000002</v>
      </c>
      <c r="D49" s="44">
        <v>175311</v>
      </c>
      <c r="E49" s="44">
        <v>289746</v>
      </c>
      <c r="F49" s="44">
        <v>1055900</v>
      </c>
      <c r="BB49" s="45"/>
    </row>
    <row r="50" spans="1:54" s="29" customFormat="1" ht="12.75">
      <c r="A50" s="47" t="s">
        <v>197</v>
      </c>
      <c r="B50" s="33">
        <v>3557476.88454</v>
      </c>
      <c r="C50" s="33">
        <v>1620700.11546</v>
      </c>
      <c r="D50" s="33">
        <v>2661653</v>
      </c>
      <c r="E50" s="33">
        <v>1579979</v>
      </c>
      <c r="F50" s="33">
        <v>9419809</v>
      </c>
      <c r="BB50" s="34"/>
    </row>
    <row r="51" spans="1:54" ht="12.75">
      <c r="A51" s="43"/>
      <c r="B51" s="44"/>
      <c r="C51" s="44"/>
      <c r="D51" s="44"/>
      <c r="E51" s="44"/>
      <c r="F51" s="44"/>
      <c r="BB51" s="45"/>
    </row>
    <row r="52" spans="1:54" s="29" customFormat="1" ht="12.75">
      <c r="A52" s="47" t="s">
        <v>108</v>
      </c>
      <c r="B52" s="33">
        <v>232175.8204</v>
      </c>
      <c r="C52" s="33">
        <v>115278.1796</v>
      </c>
      <c r="D52" s="33">
        <v>194880</v>
      </c>
      <c r="E52" s="33">
        <v>260458</v>
      </c>
      <c r="F52" s="33">
        <v>802792</v>
      </c>
      <c r="BB52" s="34"/>
    </row>
    <row r="53" spans="1:54" ht="12.75">
      <c r="A53" s="43"/>
      <c r="B53" s="44"/>
      <c r="C53" s="44"/>
      <c r="D53" s="44"/>
      <c r="E53" s="44"/>
      <c r="F53" s="44"/>
      <c r="BB53" s="45"/>
    </row>
    <row r="54" spans="1:54" ht="12.75">
      <c r="A54" s="43" t="s">
        <v>109</v>
      </c>
      <c r="B54" s="44">
        <v>830071</v>
      </c>
      <c r="C54" s="44">
        <v>131581</v>
      </c>
      <c r="D54" s="44">
        <v>303342</v>
      </c>
      <c r="E54" s="44">
        <v>220806</v>
      </c>
      <c r="F54" s="44">
        <v>1485800</v>
      </c>
      <c r="BB54" s="45"/>
    </row>
    <row r="55" spans="1:54" ht="12.75">
      <c r="A55" s="43" t="s">
        <v>110</v>
      </c>
      <c r="B55" s="44">
        <v>1069118.5748299998</v>
      </c>
      <c r="C55" s="44">
        <v>258508.42517</v>
      </c>
      <c r="D55" s="44">
        <v>458847</v>
      </c>
      <c r="E55" s="44">
        <v>188409</v>
      </c>
      <c r="F55" s="44">
        <v>1974883</v>
      </c>
      <c r="BB55" s="45"/>
    </row>
    <row r="56" spans="1:54" ht="12.75">
      <c r="A56" s="43" t="s">
        <v>111</v>
      </c>
      <c r="B56" s="44">
        <v>802131.53077</v>
      </c>
      <c r="C56" s="44">
        <v>81580.46922999999</v>
      </c>
      <c r="D56" s="44">
        <v>684216</v>
      </c>
      <c r="E56" s="44">
        <v>138080</v>
      </c>
      <c r="F56" s="44">
        <v>1706008</v>
      </c>
      <c r="BB56" s="45"/>
    </row>
    <row r="57" spans="1:54" ht="12.75">
      <c r="A57" s="43" t="s">
        <v>112</v>
      </c>
      <c r="B57" s="44">
        <v>353187.82547</v>
      </c>
      <c r="C57" s="44">
        <v>62066.17453</v>
      </c>
      <c r="D57" s="44">
        <v>324829</v>
      </c>
      <c r="E57" s="44">
        <v>478957</v>
      </c>
      <c r="F57" s="44">
        <v>1219040</v>
      </c>
      <c r="BB57" s="45"/>
    </row>
    <row r="58" spans="1:54" ht="12.75">
      <c r="A58" s="43" t="s">
        <v>113</v>
      </c>
      <c r="B58" s="44">
        <v>972246.11116</v>
      </c>
      <c r="C58" s="44">
        <v>161876.88884</v>
      </c>
      <c r="D58" s="44">
        <v>202958</v>
      </c>
      <c r="E58" s="44">
        <v>199904</v>
      </c>
      <c r="F58" s="44">
        <v>1536985</v>
      </c>
      <c r="BB58" s="45"/>
    </row>
    <row r="59" spans="1:54" s="29" customFormat="1" ht="12.75">
      <c r="A59" s="47" t="s">
        <v>114</v>
      </c>
      <c r="B59" s="33">
        <v>4026755.04223</v>
      </c>
      <c r="C59" s="33">
        <v>695612.95777</v>
      </c>
      <c r="D59" s="33">
        <v>1974192</v>
      </c>
      <c r="E59" s="33">
        <v>1226156</v>
      </c>
      <c r="F59" s="33">
        <v>7922716</v>
      </c>
      <c r="BB59" s="34"/>
    </row>
    <row r="60" spans="1:54" ht="12.75">
      <c r="A60" s="43"/>
      <c r="B60" s="44"/>
      <c r="C60" s="44"/>
      <c r="D60" s="44"/>
      <c r="E60" s="44"/>
      <c r="F60" s="44"/>
      <c r="BB60" s="45"/>
    </row>
    <row r="61" spans="1:54" ht="12.75">
      <c r="A61" s="43" t="s">
        <v>115</v>
      </c>
      <c r="B61" s="44">
        <v>192409.0525</v>
      </c>
      <c r="C61" s="44">
        <v>69304.94750000001</v>
      </c>
      <c r="D61" s="44">
        <v>187228</v>
      </c>
      <c r="E61" s="44">
        <v>132959</v>
      </c>
      <c r="F61" s="44">
        <v>581901</v>
      </c>
      <c r="BB61" s="45"/>
    </row>
    <row r="62" spans="1:54" ht="12.75">
      <c r="A62" s="43" t="s">
        <v>116</v>
      </c>
      <c r="B62" s="44">
        <v>169002.09</v>
      </c>
      <c r="C62" s="44">
        <v>30083.91</v>
      </c>
      <c r="D62" s="44">
        <v>362939</v>
      </c>
      <c r="E62" s="44">
        <v>102803</v>
      </c>
      <c r="F62" s="44">
        <v>664828</v>
      </c>
      <c r="BB62" s="45"/>
    </row>
    <row r="63" spans="1:54" ht="12.75">
      <c r="A63" s="43" t="s">
        <v>117</v>
      </c>
      <c r="B63" s="44">
        <v>344629.4835</v>
      </c>
      <c r="C63" s="44">
        <v>17464.516500000005</v>
      </c>
      <c r="D63" s="44">
        <v>568880</v>
      </c>
      <c r="E63" s="44">
        <v>148273</v>
      </c>
      <c r="F63" s="44">
        <v>1079247</v>
      </c>
      <c r="BB63" s="45"/>
    </row>
    <row r="64" spans="1:54" s="29" customFormat="1" ht="12.75">
      <c r="A64" s="47" t="s">
        <v>118</v>
      </c>
      <c r="B64" s="33">
        <v>706040.6259999999</v>
      </c>
      <c r="C64" s="33">
        <v>116853.37400000001</v>
      </c>
      <c r="D64" s="33">
        <v>1119047</v>
      </c>
      <c r="E64" s="33">
        <v>384035</v>
      </c>
      <c r="F64" s="33">
        <v>2325976</v>
      </c>
      <c r="BB64" s="34"/>
    </row>
    <row r="65" spans="1:54" ht="12.75">
      <c r="A65" s="43"/>
      <c r="B65" s="44"/>
      <c r="C65" s="44"/>
      <c r="D65" s="44"/>
      <c r="E65" s="44"/>
      <c r="F65" s="44"/>
      <c r="BB65" s="45"/>
    </row>
    <row r="66" spans="1:54" s="29" customFormat="1" ht="12.75">
      <c r="A66" s="47" t="s">
        <v>119</v>
      </c>
      <c r="B66" s="33">
        <v>442553.71241000004</v>
      </c>
      <c r="C66" s="33">
        <v>180171.28759</v>
      </c>
      <c r="D66" s="33">
        <v>275349</v>
      </c>
      <c r="E66" s="33">
        <v>233664</v>
      </c>
      <c r="F66" s="33">
        <v>1131738</v>
      </c>
      <c r="BB66" s="34"/>
    </row>
    <row r="67" spans="1:54" ht="12.75">
      <c r="A67" s="43"/>
      <c r="B67" s="44"/>
      <c r="C67" s="44"/>
      <c r="D67" s="44"/>
      <c r="E67" s="44"/>
      <c r="F67" s="44"/>
      <c r="BB67" s="45"/>
    </row>
    <row r="68" spans="1:54" ht="12.75">
      <c r="A68" s="43" t="s">
        <v>120</v>
      </c>
      <c r="B68" s="44">
        <v>931707</v>
      </c>
      <c r="C68" s="44">
        <v>427916</v>
      </c>
      <c r="D68" s="44">
        <v>656000</v>
      </c>
      <c r="E68" s="44">
        <v>161000</v>
      </c>
      <c r="F68" s="44">
        <v>2176623</v>
      </c>
      <c r="BB68" s="45"/>
    </row>
    <row r="69" spans="1:54" ht="12.75">
      <c r="A69" s="43" t="s">
        <v>121</v>
      </c>
      <c r="B69" s="44">
        <v>303074</v>
      </c>
      <c r="C69" s="44">
        <v>562244</v>
      </c>
      <c r="D69" s="44">
        <v>944000</v>
      </c>
      <c r="E69" s="44">
        <v>177500</v>
      </c>
      <c r="F69" s="44">
        <v>1986818</v>
      </c>
      <c r="BB69" s="45"/>
    </row>
    <row r="70" spans="1:54" s="29" customFormat="1" ht="12.75">
      <c r="A70" s="47" t="s">
        <v>122</v>
      </c>
      <c r="B70" s="33">
        <v>1234781</v>
      </c>
      <c r="C70" s="33">
        <v>990160</v>
      </c>
      <c r="D70" s="33">
        <v>1600000</v>
      </c>
      <c r="E70" s="33">
        <v>338500</v>
      </c>
      <c r="F70" s="33">
        <v>4163441</v>
      </c>
      <c r="BB70" s="34"/>
    </row>
    <row r="71" spans="1:54" ht="12.75">
      <c r="A71" s="43"/>
      <c r="B71" s="44"/>
      <c r="C71" s="44"/>
      <c r="D71" s="44"/>
      <c r="E71" s="44"/>
      <c r="F71" s="44"/>
      <c r="BB71" s="45"/>
    </row>
    <row r="72" spans="1:54" ht="12.75">
      <c r="A72" s="43" t="s">
        <v>123</v>
      </c>
      <c r="B72" s="44">
        <v>213593.8064</v>
      </c>
      <c r="C72" s="44">
        <v>54033.1936</v>
      </c>
      <c r="D72" s="44">
        <v>182625</v>
      </c>
      <c r="E72" s="44">
        <v>427383</v>
      </c>
      <c r="F72" s="44">
        <v>877635</v>
      </c>
      <c r="BB72" s="45"/>
    </row>
    <row r="73" spans="1:54" ht="12.75">
      <c r="A73" s="43" t="s">
        <v>124</v>
      </c>
      <c r="B73" s="44">
        <v>315260</v>
      </c>
      <c r="C73" s="44">
        <v>141837</v>
      </c>
      <c r="D73" s="44">
        <v>185138</v>
      </c>
      <c r="E73" s="44">
        <v>96302</v>
      </c>
      <c r="F73" s="44">
        <v>738537</v>
      </c>
      <c r="BB73" s="45"/>
    </row>
    <row r="74" spans="1:54" ht="12.75">
      <c r="A74" s="43" t="s">
        <v>125</v>
      </c>
      <c r="B74" s="44">
        <v>729368.50935</v>
      </c>
      <c r="C74" s="44">
        <v>129975.49064999999</v>
      </c>
      <c r="D74" s="44">
        <v>438086</v>
      </c>
      <c r="E74" s="44">
        <v>79701</v>
      </c>
      <c r="F74" s="44">
        <v>1377131</v>
      </c>
      <c r="BB74" s="45"/>
    </row>
    <row r="75" spans="1:54" ht="12.75">
      <c r="A75" s="43" t="s">
        <v>126</v>
      </c>
      <c r="B75" s="44">
        <v>520198.8318</v>
      </c>
      <c r="C75" s="44">
        <v>231747.16820000001</v>
      </c>
      <c r="D75" s="44">
        <v>291396</v>
      </c>
      <c r="E75" s="44">
        <v>209793</v>
      </c>
      <c r="F75" s="44">
        <v>1253135</v>
      </c>
      <c r="BB75" s="45"/>
    </row>
    <row r="76" spans="1:54" ht="12.75">
      <c r="A76" s="43" t="s">
        <v>127</v>
      </c>
      <c r="B76" s="44">
        <v>145831.7266</v>
      </c>
      <c r="C76" s="44">
        <v>167475.27339999998</v>
      </c>
      <c r="D76" s="44">
        <v>582999</v>
      </c>
      <c r="E76" s="44">
        <v>112167</v>
      </c>
      <c r="F76" s="44">
        <v>1008473</v>
      </c>
      <c r="BB76" s="45"/>
    </row>
    <row r="77" spans="1:54" ht="12.75">
      <c r="A77" s="43" t="s">
        <v>128</v>
      </c>
      <c r="B77" s="44">
        <v>675713.61292</v>
      </c>
      <c r="C77" s="44">
        <v>207082.38708000001</v>
      </c>
      <c r="D77" s="44">
        <v>330156</v>
      </c>
      <c r="E77" s="44">
        <v>136858</v>
      </c>
      <c r="F77" s="44">
        <v>1349810</v>
      </c>
      <c r="BB77" s="45"/>
    </row>
    <row r="78" spans="1:54" ht="12.75">
      <c r="A78" s="43" t="s">
        <v>129</v>
      </c>
      <c r="B78" s="44">
        <v>298085.4554</v>
      </c>
      <c r="C78" s="44">
        <v>28476.5446</v>
      </c>
      <c r="D78" s="44">
        <v>210123</v>
      </c>
      <c r="E78" s="44">
        <v>192212</v>
      </c>
      <c r="F78" s="44">
        <v>728897</v>
      </c>
      <c r="BB78" s="45"/>
    </row>
    <row r="79" spans="1:54" ht="12.75">
      <c r="A79" s="43" t="s">
        <v>130</v>
      </c>
      <c r="B79" s="44">
        <v>895179.62843</v>
      </c>
      <c r="C79" s="44">
        <v>101053.37156999999</v>
      </c>
      <c r="D79" s="44">
        <v>269602</v>
      </c>
      <c r="E79" s="44">
        <v>137599</v>
      </c>
      <c r="F79" s="44">
        <v>1403434</v>
      </c>
      <c r="BB79" s="45"/>
    </row>
    <row r="80" spans="1:54" s="29" customFormat="1" ht="12.75">
      <c r="A80" s="47" t="s">
        <v>198</v>
      </c>
      <c r="B80" s="33">
        <v>3793231.5708999997</v>
      </c>
      <c r="C80" s="33">
        <v>1061680.4291</v>
      </c>
      <c r="D80" s="33">
        <v>2490125</v>
      </c>
      <c r="E80" s="33">
        <v>1392015</v>
      </c>
      <c r="F80" s="33">
        <v>8737052</v>
      </c>
      <c r="BB80" s="34"/>
    </row>
    <row r="81" spans="1:54" ht="12.75">
      <c r="A81" s="43"/>
      <c r="B81" s="44"/>
      <c r="C81" s="44"/>
      <c r="D81" s="44"/>
      <c r="E81" s="44"/>
      <c r="F81" s="44"/>
      <c r="BB81" s="45"/>
    </row>
    <row r="82" spans="1:54" ht="12.75">
      <c r="A82" s="43" t="s">
        <v>131</v>
      </c>
      <c r="B82" s="44">
        <v>13088</v>
      </c>
      <c r="C82" s="44" t="s">
        <v>231</v>
      </c>
      <c r="D82" s="44">
        <v>18400</v>
      </c>
      <c r="E82" s="44">
        <v>375071</v>
      </c>
      <c r="F82" s="44">
        <v>406559</v>
      </c>
      <c r="BB82" s="45"/>
    </row>
    <row r="83" spans="1:54" ht="12.75">
      <c r="A83" s="43" t="s">
        <v>132</v>
      </c>
      <c r="B83" s="44">
        <v>36613.301999999996</v>
      </c>
      <c r="C83" s="44">
        <v>28448.698</v>
      </c>
      <c r="D83" s="44">
        <v>133642</v>
      </c>
      <c r="E83" s="44">
        <v>139387</v>
      </c>
      <c r="F83" s="44">
        <v>338091</v>
      </c>
      <c r="BB83" s="45"/>
    </row>
    <row r="84" spans="1:54" s="29" customFormat="1" ht="12.75">
      <c r="A84" s="47" t="s">
        <v>133</v>
      </c>
      <c r="B84" s="33">
        <v>49701.301999999996</v>
      </c>
      <c r="C84" s="33">
        <v>28448.698</v>
      </c>
      <c r="D84" s="33">
        <v>152042</v>
      </c>
      <c r="E84" s="33">
        <v>514458</v>
      </c>
      <c r="F84" s="33">
        <v>744650</v>
      </c>
      <c r="BB84" s="34"/>
    </row>
    <row r="85" spans="1:54" ht="12.75">
      <c r="A85" s="43"/>
      <c r="B85" s="44"/>
      <c r="C85" s="44"/>
      <c r="D85" s="44"/>
      <c r="E85" s="44"/>
      <c r="F85" s="44"/>
      <c r="BB85" s="45"/>
    </row>
    <row r="86" spans="1:54" ht="13.5" thickBot="1">
      <c r="A86" s="48" t="s">
        <v>134</v>
      </c>
      <c r="B86" s="49">
        <v>17944248.6608</v>
      </c>
      <c r="C86" s="49">
        <v>7237842.339199999</v>
      </c>
      <c r="D86" s="49">
        <v>16492655</v>
      </c>
      <c r="E86" s="49">
        <v>8857272</v>
      </c>
      <c r="F86" s="49">
        <v>50532018</v>
      </c>
      <c r="BB86" s="45"/>
    </row>
    <row r="87" ht="12.75">
      <c r="A87" s="51" t="s">
        <v>232</v>
      </c>
    </row>
    <row r="88" ht="12.75">
      <c r="C88" s="45"/>
    </row>
  </sheetData>
  <mergeCells count="4">
    <mergeCell ref="A1:F1"/>
    <mergeCell ref="A3:F3"/>
    <mergeCell ref="A5:F5"/>
    <mergeCell ref="A4:F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91"/>
  <sheetViews>
    <sheetView showGridLines="0" zoomScale="75" zoomScaleNormal="75" workbookViewId="0" topLeftCell="A1">
      <selection activeCell="H4" sqref="H4"/>
    </sheetView>
  </sheetViews>
  <sheetFormatPr defaultColWidth="11.421875" defaultRowHeight="12.75"/>
  <cols>
    <col min="1" max="1" width="25.7109375" style="25" customWidth="1"/>
    <col min="2" max="3" width="12.7109375" style="25" customWidth="1"/>
    <col min="4" max="5" width="15.7109375" style="73" customWidth="1"/>
    <col min="6" max="7" width="12.7109375" style="25" customWidth="1"/>
    <col min="8" max="9" width="13.7109375" style="25" customWidth="1"/>
    <col min="10" max="10" width="20.140625" style="25" customWidth="1"/>
    <col min="11" max="16384" width="11.421875" style="25" customWidth="1"/>
  </cols>
  <sheetData>
    <row r="1" spans="1:10" ht="18">
      <c r="A1" s="163" t="s">
        <v>233</v>
      </c>
      <c r="B1" s="158"/>
      <c r="C1" s="158"/>
      <c r="D1" s="158"/>
      <c r="E1" s="163"/>
      <c r="F1" s="158"/>
      <c r="G1" s="158"/>
      <c r="H1" s="158"/>
      <c r="I1" s="158"/>
      <c r="J1" s="52"/>
    </row>
    <row r="3" spans="1:9" ht="15">
      <c r="A3" s="162" t="s">
        <v>200</v>
      </c>
      <c r="B3" s="156"/>
      <c r="C3" s="156"/>
      <c r="D3" s="156"/>
      <c r="E3" s="156"/>
      <c r="F3" s="156"/>
      <c r="G3" s="156"/>
      <c r="H3" s="156"/>
      <c r="I3" s="156"/>
    </row>
    <row r="4" spans="1:9" ht="15">
      <c r="A4" s="156" t="s">
        <v>223</v>
      </c>
      <c r="B4" s="156"/>
      <c r="C4" s="162"/>
      <c r="D4" s="156"/>
      <c r="E4" s="156"/>
      <c r="F4" s="156"/>
      <c r="G4" s="156"/>
      <c r="H4" s="156"/>
      <c r="I4" s="156"/>
    </row>
    <row r="5" spans="1:9" ht="12.75">
      <c r="A5" s="157"/>
      <c r="B5" s="157"/>
      <c r="C5" s="157"/>
      <c r="D5" s="157"/>
      <c r="E5" s="157"/>
      <c r="F5" s="157"/>
      <c r="G5" s="157"/>
      <c r="H5" s="157"/>
      <c r="I5" s="157"/>
    </row>
    <row r="6" spans="1:9" ht="12.75">
      <c r="A6" s="37" t="s">
        <v>71</v>
      </c>
      <c r="B6" s="53" t="s">
        <v>48</v>
      </c>
      <c r="C6" s="37"/>
      <c r="D6" s="159" t="s">
        <v>49</v>
      </c>
      <c r="E6" s="160"/>
      <c r="F6" s="53" t="s">
        <v>50</v>
      </c>
      <c r="G6" s="37"/>
      <c r="H6" s="53" t="s">
        <v>135</v>
      </c>
      <c r="I6" s="37"/>
    </row>
    <row r="7" spans="1:9" ht="12.75">
      <c r="A7" s="39" t="s">
        <v>72</v>
      </c>
      <c r="B7" s="54"/>
      <c r="C7" s="55"/>
      <c r="D7" s="56"/>
      <c r="E7" s="57"/>
      <c r="F7" s="54"/>
      <c r="G7" s="55"/>
      <c r="H7" s="54"/>
      <c r="I7" s="55"/>
    </row>
    <row r="8" spans="1:9" ht="13.5" thickBot="1">
      <c r="A8" s="41"/>
      <c r="B8" s="58" t="s">
        <v>9</v>
      </c>
      <c r="C8" s="58" t="s">
        <v>10</v>
      </c>
      <c r="D8" s="59" t="s">
        <v>9</v>
      </c>
      <c r="E8" s="59" t="s">
        <v>10</v>
      </c>
      <c r="F8" s="60" t="s">
        <v>9</v>
      </c>
      <c r="G8" s="58" t="s">
        <v>10</v>
      </c>
      <c r="H8" s="60" t="s">
        <v>9</v>
      </c>
      <c r="I8" s="58" t="s">
        <v>10</v>
      </c>
    </row>
    <row r="9" spans="1:12" ht="12.75">
      <c r="A9" s="43" t="s">
        <v>78</v>
      </c>
      <c r="B9" s="61">
        <v>117739</v>
      </c>
      <c r="C9" s="62">
        <v>4831</v>
      </c>
      <c r="D9" s="62">
        <v>3361</v>
      </c>
      <c r="E9" s="28" t="s">
        <v>53</v>
      </c>
      <c r="F9" s="61">
        <v>8724</v>
      </c>
      <c r="G9" s="28">
        <v>970</v>
      </c>
      <c r="H9" s="64">
        <v>129824</v>
      </c>
      <c r="I9" s="64">
        <v>5801</v>
      </c>
      <c r="J9" s="45"/>
      <c r="L9" s="45"/>
    </row>
    <row r="10" spans="1:12" ht="12.75">
      <c r="A10" s="43" t="s">
        <v>79</v>
      </c>
      <c r="B10" s="61">
        <v>130209</v>
      </c>
      <c r="C10" s="62">
        <v>4327</v>
      </c>
      <c r="D10" s="62">
        <v>5015</v>
      </c>
      <c r="E10" s="28" t="s">
        <v>53</v>
      </c>
      <c r="F10" s="61">
        <v>4765</v>
      </c>
      <c r="G10" s="28">
        <v>537</v>
      </c>
      <c r="H10" s="50">
        <v>139989</v>
      </c>
      <c r="I10" s="50">
        <v>4864</v>
      </c>
      <c r="L10" s="45"/>
    </row>
    <row r="11" spans="1:12" ht="12.75">
      <c r="A11" s="43" t="s">
        <v>80</v>
      </c>
      <c r="B11" s="61">
        <v>22722</v>
      </c>
      <c r="C11" s="62">
        <v>6956</v>
      </c>
      <c r="D11" s="62">
        <v>3234</v>
      </c>
      <c r="E11" s="28" t="s">
        <v>53</v>
      </c>
      <c r="F11" s="61">
        <v>27425</v>
      </c>
      <c r="G11" s="62">
        <v>1081</v>
      </c>
      <c r="H11" s="65">
        <v>53381</v>
      </c>
      <c r="I11" s="65">
        <v>8037</v>
      </c>
      <c r="L11" s="45"/>
    </row>
    <row r="12" spans="1:12" ht="12.75">
      <c r="A12" s="43" t="s">
        <v>81</v>
      </c>
      <c r="B12" s="61">
        <v>33957</v>
      </c>
      <c r="C12" s="62">
        <v>2873</v>
      </c>
      <c r="D12" s="62">
        <v>1074</v>
      </c>
      <c r="E12" s="28" t="s">
        <v>53</v>
      </c>
      <c r="F12" s="61">
        <v>20129</v>
      </c>
      <c r="G12" s="62">
        <v>744</v>
      </c>
      <c r="H12" s="65">
        <v>55160</v>
      </c>
      <c r="I12" s="65">
        <v>3617</v>
      </c>
      <c r="L12" s="45"/>
    </row>
    <row r="13" spans="1:12" s="29" customFormat="1" ht="12.75">
      <c r="A13" s="47" t="s">
        <v>82</v>
      </c>
      <c r="B13" s="66">
        <v>304627</v>
      </c>
      <c r="C13" s="67">
        <v>18987</v>
      </c>
      <c r="D13" s="67">
        <v>12685</v>
      </c>
      <c r="E13" s="123" t="s">
        <v>53</v>
      </c>
      <c r="F13" s="66">
        <v>61043</v>
      </c>
      <c r="G13" s="67">
        <v>3332</v>
      </c>
      <c r="H13" s="68">
        <v>378355</v>
      </c>
      <c r="I13" s="68">
        <v>22319</v>
      </c>
      <c r="L13" s="34"/>
    </row>
    <row r="14" spans="1:12" s="29" customFormat="1" ht="12.75">
      <c r="A14" s="47"/>
      <c r="B14" s="66"/>
      <c r="C14" s="67"/>
      <c r="D14" s="67"/>
      <c r="E14" s="66"/>
      <c r="F14" s="66"/>
      <c r="G14" s="67"/>
      <c r="H14" s="68"/>
      <c r="I14" s="68"/>
      <c r="L14" s="34"/>
    </row>
    <row r="15" spans="1:12" s="29" customFormat="1" ht="12.75">
      <c r="A15" s="32" t="s">
        <v>83</v>
      </c>
      <c r="B15" s="66">
        <v>28094</v>
      </c>
      <c r="C15" s="67">
        <v>567</v>
      </c>
      <c r="D15" s="123" t="s">
        <v>53</v>
      </c>
      <c r="E15" s="123" t="s">
        <v>53</v>
      </c>
      <c r="F15" s="66">
        <v>331</v>
      </c>
      <c r="G15" s="67">
        <v>252</v>
      </c>
      <c r="H15" s="68">
        <v>28425</v>
      </c>
      <c r="I15" s="68">
        <v>819</v>
      </c>
      <c r="L15" s="34"/>
    </row>
    <row r="16" spans="1:12" s="29" customFormat="1" ht="12.75">
      <c r="A16" s="47"/>
      <c r="B16" s="68"/>
      <c r="C16" s="69"/>
      <c r="D16" s="69"/>
      <c r="E16" s="68"/>
      <c r="F16" s="68"/>
      <c r="G16" s="69"/>
      <c r="H16" s="68"/>
      <c r="I16" s="68"/>
      <c r="L16" s="34"/>
    </row>
    <row r="17" spans="1:12" s="29" customFormat="1" ht="12.75">
      <c r="A17" s="47" t="s">
        <v>84</v>
      </c>
      <c r="B17" s="66">
        <v>10083</v>
      </c>
      <c r="C17" s="67">
        <v>679</v>
      </c>
      <c r="D17" s="67">
        <v>119</v>
      </c>
      <c r="E17" s="123" t="s">
        <v>53</v>
      </c>
      <c r="F17" s="66">
        <v>198</v>
      </c>
      <c r="G17" s="67">
        <v>66</v>
      </c>
      <c r="H17" s="68">
        <v>10400</v>
      </c>
      <c r="I17" s="68">
        <v>745</v>
      </c>
      <c r="L17" s="34"/>
    </row>
    <row r="18" spans="1:12" s="29" customFormat="1" ht="12.75">
      <c r="A18" s="47"/>
      <c r="B18" s="66"/>
      <c r="C18" s="67"/>
      <c r="D18" s="67"/>
      <c r="E18" s="70"/>
      <c r="F18" s="66"/>
      <c r="G18" s="67"/>
      <c r="H18" s="68"/>
      <c r="I18" s="68"/>
      <c r="L18" s="34"/>
    </row>
    <row r="19" spans="1:12" ht="12.75">
      <c r="A19" s="43" t="s">
        <v>85</v>
      </c>
      <c r="B19" s="61">
        <v>51995</v>
      </c>
      <c r="C19" s="62">
        <v>6757</v>
      </c>
      <c r="D19" s="62">
        <v>5607</v>
      </c>
      <c r="E19" s="28" t="s">
        <v>53</v>
      </c>
      <c r="F19" s="61">
        <v>10574</v>
      </c>
      <c r="G19" s="62">
        <v>2645</v>
      </c>
      <c r="H19" s="65">
        <v>68176</v>
      </c>
      <c r="I19" s="65">
        <v>9402</v>
      </c>
      <c r="L19" s="45"/>
    </row>
    <row r="20" spans="1:12" ht="12.75">
      <c r="A20" s="43" t="s">
        <v>86</v>
      </c>
      <c r="B20" s="61">
        <v>3509</v>
      </c>
      <c r="C20" s="62">
        <v>184</v>
      </c>
      <c r="D20" s="28" t="s">
        <v>53</v>
      </c>
      <c r="E20" s="28" t="s">
        <v>53</v>
      </c>
      <c r="F20" s="61">
        <v>635</v>
      </c>
      <c r="G20" s="62">
        <v>47</v>
      </c>
      <c r="H20" s="65">
        <v>4144</v>
      </c>
      <c r="I20" s="65">
        <v>231</v>
      </c>
      <c r="L20" s="45"/>
    </row>
    <row r="21" spans="1:12" ht="12.75">
      <c r="A21" s="43" t="s">
        <v>87</v>
      </c>
      <c r="B21" s="61">
        <v>3692</v>
      </c>
      <c r="C21" s="62">
        <v>452</v>
      </c>
      <c r="D21" s="62">
        <v>825</v>
      </c>
      <c r="E21" s="28" t="s">
        <v>53</v>
      </c>
      <c r="F21" s="61">
        <v>714</v>
      </c>
      <c r="G21" s="62">
        <v>89</v>
      </c>
      <c r="H21" s="65">
        <v>5231</v>
      </c>
      <c r="I21" s="65">
        <v>541</v>
      </c>
      <c r="L21" s="45"/>
    </row>
    <row r="22" spans="1:12" s="29" customFormat="1" ht="12.75">
      <c r="A22" s="47" t="s">
        <v>195</v>
      </c>
      <c r="B22" s="66">
        <v>59196</v>
      </c>
      <c r="C22" s="67">
        <v>7393</v>
      </c>
      <c r="D22" s="67">
        <v>6432</v>
      </c>
      <c r="E22" s="123" t="s">
        <v>53</v>
      </c>
      <c r="F22" s="66">
        <v>11923</v>
      </c>
      <c r="G22" s="67">
        <v>2781</v>
      </c>
      <c r="H22" s="68">
        <v>77551</v>
      </c>
      <c r="I22" s="68">
        <v>10174</v>
      </c>
      <c r="L22" s="34"/>
    </row>
    <row r="23" spans="1:12" s="29" customFormat="1" ht="12.75">
      <c r="A23" s="47"/>
      <c r="B23" s="66"/>
      <c r="C23" s="67"/>
      <c r="D23" s="67"/>
      <c r="E23" s="70"/>
      <c r="F23" s="66"/>
      <c r="G23" s="67"/>
      <c r="H23" s="68"/>
      <c r="I23" s="68"/>
      <c r="L23" s="34"/>
    </row>
    <row r="24" spans="1:12" s="29" customFormat="1" ht="12.75">
      <c r="A24" s="47" t="s">
        <v>88</v>
      </c>
      <c r="B24" s="66">
        <v>192373</v>
      </c>
      <c r="C24" s="67">
        <v>60798</v>
      </c>
      <c r="D24" s="67">
        <v>56135</v>
      </c>
      <c r="E24" s="66">
        <v>10460</v>
      </c>
      <c r="F24" s="66">
        <v>17875</v>
      </c>
      <c r="G24" s="67">
        <v>16328</v>
      </c>
      <c r="H24" s="68">
        <v>266383</v>
      </c>
      <c r="I24" s="68">
        <v>87586</v>
      </c>
      <c r="L24" s="34"/>
    </row>
    <row r="25" spans="1:12" s="29" customFormat="1" ht="12.75">
      <c r="A25" s="47"/>
      <c r="B25" s="68"/>
      <c r="C25" s="69"/>
      <c r="D25" s="69"/>
      <c r="E25" s="68"/>
      <c r="F25" s="68"/>
      <c r="G25" s="69"/>
      <c r="H25" s="68"/>
      <c r="I25" s="68"/>
      <c r="L25" s="34"/>
    </row>
    <row r="26" spans="1:12" s="29" customFormat="1" ht="12" customHeight="1">
      <c r="A26" s="47" t="s">
        <v>89</v>
      </c>
      <c r="B26" s="66">
        <v>47932</v>
      </c>
      <c r="C26" s="67">
        <v>24557</v>
      </c>
      <c r="D26" s="67">
        <v>14208</v>
      </c>
      <c r="E26" s="66">
        <v>4088</v>
      </c>
      <c r="F26" s="66">
        <v>61825</v>
      </c>
      <c r="G26" s="67">
        <v>10752</v>
      </c>
      <c r="H26" s="68">
        <v>72892</v>
      </c>
      <c r="I26" s="68">
        <v>90470</v>
      </c>
      <c r="L26" s="34"/>
    </row>
    <row r="27" spans="1:12" s="29" customFormat="1" ht="12.75">
      <c r="A27" s="47"/>
      <c r="B27" s="68"/>
      <c r="C27" s="69"/>
      <c r="D27" s="69"/>
      <c r="E27" s="68"/>
      <c r="F27" s="68"/>
      <c r="G27" s="69"/>
      <c r="H27" s="68"/>
      <c r="I27" s="68"/>
      <c r="L27" s="34"/>
    </row>
    <row r="28" spans="1:12" ht="12.75">
      <c r="A28" s="43" t="s">
        <v>90</v>
      </c>
      <c r="B28" s="61">
        <v>215222</v>
      </c>
      <c r="C28" s="62">
        <v>160994</v>
      </c>
      <c r="D28" s="62">
        <v>90207</v>
      </c>
      <c r="E28" s="61">
        <v>18598</v>
      </c>
      <c r="F28" s="61">
        <v>24954</v>
      </c>
      <c r="G28" s="62">
        <v>22151</v>
      </c>
      <c r="H28" s="65">
        <v>330383</v>
      </c>
      <c r="I28" s="65">
        <v>201743</v>
      </c>
      <c r="L28" s="45"/>
    </row>
    <row r="29" spans="1:12" ht="12.75">
      <c r="A29" s="43" t="s">
        <v>91</v>
      </c>
      <c r="B29" s="61">
        <v>194409</v>
      </c>
      <c r="C29" s="62">
        <v>20309</v>
      </c>
      <c r="D29" s="62">
        <v>151142</v>
      </c>
      <c r="E29" s="61">
        <v>3462</v>
      </c>
      <c r="F29" s="61">
        <v>50174</v>
      </c>
      <c r="G29" s="62">
        <v>4942</v>
      </c>
      <c r="H29" s="65">
        <v>395725</v>
      </c>
      <c r="I29" s="65">
        <v>28713</v>
      </c>
      <c r="L29" s="45"/>
    </row>
    <row r="30" spans="1:12" ht="12.75">
      <c r="A30" s="43" t="s">
        <v>92</v>
      </c>
      <c r="B30" s="61">
        <v>306348</v>
      </c>
      <c r="C30" s="62">
        <v>134077</v>
      </c>
      <c r="D30" s="62">
        <v>240918</v>
      </c>
      <c r="E30" s="61">
        <v>20114</v>
      </c>
      <c r="F30" s="61">
        <v>79924</v>
      </c>
      <c r="G30" s="62">
        <v>37413</v>
      </c>
      <c r="H30" s="65">
        <v>627190</v>
      </c>
      <c r="I30" s="65">
        <v>191604</v>
      </c>
      <c r="L30" s="45"/>
    </row>
    <row r="31" spans="1:12" s="29" customFormat="1" ht="12.75">
      <c r="A31" s="47" t="s">
        <v>196</v>
      </c>
      <c r="B31" s="66">
        <v>715979</v>
      </c>
      <c r="C31" s="67">
        <v>315380</v>
      </c>
      <c r="D31" s="67">
        <v>482267</v>
      </c>
      <c r="E31" s="66">
        <v>42174</v>
      </c>
      <c r="F31" s="66">
        <v>155052</v>
      </c>
      <c r="G31" s="67">
        <v>64506</v>
      </c>
      <c r="H31" s="68">
        <v>1353298</v>
      </c>
      <c r="I31" s="68">
        <v>422060</v>
      </c>
      <c r="L31" s="34"/>
    </row>
    <row r="32" spans="1:12" s="29" customFormat="1" ht="12.75">
      <c r="A32" s="47"/>
      <c r="B32" s="68"/>
      <c r="C32" s="69"/>
      <c r="D32" s="69"/>
      <c r="E32" s="68"/>
      <c r="F32" s="68"/>
      <c r="G32" s="69"/>
      <c r="H32" s="68"/>
      <c r="I32" s="68"/>
      <c r="L32" s="34"/>
    </row>
    <row r="33" spans="1:12" ht="12.75">
      <c r="A33" s="43" t="s">
        <v>93</v>
      </c>
      <c r="B33" s="61">
        <v>101301</v>
      </c>
      <c r="C33" s="62">
        <v>10931</v>
      </c>
      <c r="D33" s="62">
        <v>11414</v>
      </c>
      <c r="E33" s="61">
        <v>753</v>
      </c>
      <c r="F33" s="61">
        <v>31011</v>
      </c>
      <c r="G33" s="62">
        <v>1621</v>
      </c>
      <c r="H33" s="65">
        <v>143726</v>
      </c>
      <c r="I33" s="65">
        <v>13305</v>
      </c>
      <c r="L33" s="45"/>
    </row>
    <row r="34" spans="1:12" ht="12.75">
      <c r="A34" s="43" t="s">
        <v>94</v>
      </c>
      <c r="B34" s="61">
        <v>63668</v>
      </c>
      <c r="C34" s="62">
        <v>27813</v>
      </c>
      <c r="D34" s="62">
        <v>5768</v>
      </c>
      <c r="E34" s="61">
        <v>1692</v>
      </c>
      <c r="F34" s="61">
        <v>6878</v>
      </c>
      <c r="G34" s="62">
        <v>4895</v>
      </c>
      <c r="H34" s="65">
        <v>76314</v>
      </c>
      <c r="I34" s="65">
        <v>34400</v>
      </c>
      <c r="L34" s="45"/>
    </row>
    <row r="35" spans="1:12" ht="12.75">
      <c r="A35" s="43" t="s">
        <v>95</v>
      </c>
      <c r="B35" s="61">
        <v>156111</v>
      </c>
      <c r="C35" s="62">
        <v>93096</v>
      </c>
      <c r="D35" s="62">
        <v>17115</v>
      </c>
      <c r="E35" s="61">
        <v>4866</v>
      </c>
      <c r="F35" s="61">
        <v>69814</v>
      </c>
      <c r="G35" s="62">
        <v>46300</v>
      </c>
      <c r="H35" s="65">
        <v>243040</v>
      </c>
      <c r="I35" s="65">
        <v>144262</v>
      </c>
      <c r="L35" s="45"/>
    </row>
    <row r="36" spans="1:12" ht="12.75">
      <c r="A36" s="43" t="s">
        <v>96</v>
      </c>
      <c r="B36" s="61">
        <v>21865</v>
      </c>
      <c r="C36" s="62">
        <v>29268</v>
      </c>
      <c r="D36" s="62">
        <v>6376</v>
      </c>
      <c r="E36" s="61">
        <v>1108</v>
      </c>
      <c r="F36" s="61">
        <v>152616</v>
      </c>
      <c r="G36" s="62">
        <v>34702</v>
      </c>
      <c r="H36" s="65">
        <v>180857</v>
      </c>
      <c r="I36" s="65">
        <v>65078</v>
      </c>
      <c r="L36" s="45"/>
    </row>
    <row r="37" spans="1:12" s="29" customFormat="1" ht="12.75">
      <c r="A37" s="47" t="s">
        <v>97</v>
      </c>
      <c r="B37" s="66">
        <v>342945</v>
      </c>
      <c r="C37" s="67">
        <v>161108</v>
      </c>
      <c r="D37" s="67">
        <v>40672</v>
      </c>
      <c r="E37" s="66">
        <v>8419</v>
      </c>
      <c r="F37" s="66">
        <v>260319</v>
      </c>
      <c r="G37" s="67">
        <v>87518</v>
      </c>
      <c r="H37" s="68">
        <v>643936</v>
      </c>
      <c r="I37" s="68">
        <v>257045</v>
      </c>
      <c r="L37" s="34"/>
    </row>
    <row r="38" spans="1:12" s="29" customFormat="1" ht="12.75">
      <c r="A38" s="47"/>
      <c r="B38" s="68"/>
      <c r="C38" s="69"/>
      <c r="D38" s="69"/>
      <c r="E38" s="68"/>
      <c r="F38" s="68"/>
      <c r="G38" s="69"/>
      <c r="H38" s="68"/>
      <c r="I38" s="68"/>
      <c r="L38" s="34"/>
    </row>
    <row r="39" spans="1:12" s="29" customFormat="1" ht="12.75">
      <c r="A39" s="47" t="s">
        <v>98</v>
      </c>
      <c r="B39" s="66">
        <v>45058</v>
      </c>
      <c r="C39" s="67">
        <v>11119</v>
      </c>
      <c r="D39" s="67">
        <v>19143</v>
      </c>
      <c r="E39" s="66">
        <v>412</v>
      </c>
      <c r="F39" s="66">
        <v>98231</v>
      </c>
      <c r="G39" s="67">
        <v>5111</v>
      </c>
      <c r="H39" s="68">
        <v>162432</v>
      </c>
      <c r="I39" s="68">
        <v>16642</v>
      </c>
      <c r="L39" s="34"/>
    </row>
    <row r="40" spans="1:12" s="29" customFormat="1" ht="12.75">
      <c r="A40" s="47"/>
      <c r="B40" s="68"/>
      <c r="C40" s="69"/>
      <c r="D40" s="69"/>
      <c r="E40" s="68"/>
      <c r="F40" s="68"/>
      <c r="G40" s="69"/>
      <c r="H40" s="68"/>
      <c r="I40" s="68"/>
      <c r="L40" s="34"/>
    </row>
    <row r="41" spans="1:12" ht="12.75">
      <c r="A41" s="43" t="s">
        <v>99</v>
      </c>
      <c r="B41" s="61">
        <v>132088</v>
      </c>
      <c r="C41" s="62">
        <v>18401</v>
      </c>
      <c r="D41" s="62">
        <v>34682</v>
      </c>
      <c r="E41" s="28">
        <v>723.8</v>
      </c>
      <c r="F41" s="61">
        <v>8691</v>
      </c>
      <c r="G41" s="62">
        <v>620</v>
      </c>
      <c r="H41" s="65">
        <v>175461</v>
      </c>
      <c r="I41" s="65">
        <v>19745</v>
      </c>
      <c r="L41" s="45"/>
    </row>
    <row r="42" spans="1:12" ht="12.75">
      <c r="A42" s="43" t="s">
        <v>100</v>
      </c>
      <c r="B42" s="61">
        <v>490373</v>
      </c>
      <c r="C42" s="62">
        <v>26548</v>
      </c>
      <c r="D42" s="62">
        <v>67836</v>
      </c>
      <c r="E42" s="28" t="s">
        <v>53</v>
      </c>
      <c r="F42" s="61">
        <v>16142</v>
      </c>
      <c r="G42" s="62">
        <v>964</v>
      </c>
      <c r="H42" s="65">
        <v>574351</v>
      </c>
      <c r="I42" s="65">
        <v>27512</v>
      </c>
      <c r="L42" s="45"/>
    </row>
    <row r="43" spans="1:12" ht="12.75">
      <c r="A43" s="43" t="s">
        <v>101</v>
      </c>
      <c r="B43" s="61">
        <v>116058</v>
      </c>
      <c r="C43" s="62">
        <v>111196</v>
      </c>
      <c r="D43" s="62">
        <v>73157</v>
      </c>
      <c r="E43" s="61">
        <v>1001</v>
      </c>
      <c r="F43" s="61">
        <v>16037</v>
      </c>
      <c r="G43" s="62">
        <v>1288</v>
      </c>
      <c r="H43" s="65">
        <v>205252</v>
      </c>
      <c r="I43" s="65">
        <v>113485</v>
      </c>
      <c r="L43" s="45"/>
    </row>
    <row r="44" spans="1:12" ht="12.75">
      <c r="A44" s="43" t="s">
        <v>102</v>
      </c>
      <c r="B44" s="61">
        <v>359225</v>
      </c>
      <c r="C44" s="62">
        <v>64198</v>
      </c>
      <c r="D44" s="62">
        <v>55441</v>
      </c>
      <c r="E44" s="61">
        <v>412</v>
      </c>
      <c r="F44" s="71">
        <v>627</v>
      </c>
      <c r="G44" s="62">
        <v>182</v>
      </c>
      <c r="H44" s="65">
        <v>415293</v>
      </c>
      <c r="I44" s="65">
        <v>64792</v>
      </c>
      <c r="L44" s="45"/>
    </row>
    <row r="45" spans="1:12" ht="12.75">
      <c r="A45" s="43" t="s">
        <v>103</v>
      </c>
      <c r="B45" s="61">
        <v>201738</v>
      </c>
      <c r="C45" s="62">
        <v>37544</v>
      </c>
      <c r="D45" s="62">
        <v>67251</v>
      </c>
      <c r="E45" s="61">
        <v>894</v>
      </c>
      <c r="F45" s="61">
        <v>7505</v>
      </c>
      <c r="G45" s="62">
        <v>96</v>
      </c>
      <c r="H45" s="65">
        <v>276494</v>
      </c>
      <c r="I45" s="65">
        <v>38534</v>
      </c>
      <c r="L45" s="45"/>
    </row>
    <row r="46" spans="1:12" ht="12.75">
      <c r="A46" s="43" t="s">
        <v>104</v>
      </c>
      <c r="B46" s="61">
        <v>210679</v>
      </c>
      <c r="C46" s="62">
        <v>18713</v>
      </c>
      <c r="D46" s="62">
        <v>43597</v>
      </c>
      <c r="E46" s="63">
        <v>20</v>
      </c>
      <c r="F46" s="61">
        <v>1662</v>
      </c>
      <c r="G46" s="62">
        <v>204</v>
      </c>
      <c r="H46" s="65">
        <v>255938</v>
      </c>
      <c r="I46" s="65">
        <v>18937</v>
      </c>
      <c r="L46" s="45"/>
    </row>
    <row r="47" spans="1:12" ht="12.75">
      <c r="A47" s="43" t="s">
        <v>105</v>
      </c>
      <c r="B47" s="61">
        <v>279808</v>
      </c>
      <c r="C47" s="62">
        <v>14432</v>
      </c>
      <c r="D47" s="62">
        <v>60595</v>
      </c>
      <c r="E47" s="28">
        <v>700</v>
      </c>
      <c r="F47" s="61">
        <v>2072</v>
      </c>
      <c r="G47" s="62">
        <v>94</v>
      </c>
      <c r="H47" s="65">
        <v>342475</v>
      </c>
      <c r="I47" s="65">
        <v>15226</v>
      </c>
      <c r="L47" s="45"/>
    </row>
    <row r="48" spans="1:12" ht="12.75">
      <c r="A48" s="43" t="s">
        <v>106</v>
      </c>
      <c r="B48" s="61">
        <v>404489</v>
      </c>
      <c r="C48" s="62">
        <v>99960</v>
      </c>
      <c r="D48" s="62">
        <v>65931</v>
      </c>
      <c r="E48" s="61">
        <v>192</v>
      </c>
      <c r="F48" s="61">
        <v>13718</v>
      </c>
      <c r="G48" s="62">
        <v>2057</v>
      </c>
      <c r="H48" s="65">
        <v>484138</v>
      </c>
      <c r="I48" s="65">
        <v>102209</v>
      </c>
      <c r="L48" s="45"/>
    </row>
    <row r="49" spans="1:12" ht="12.75">
      <c r="A49" s="43" t="s">
        <v>107</v>
      </c>
      <c r="B49" s="61">
        <v>216279</v>
      </c>
      <c r="C49" s="62">
        <v>51453</v>
      </c>
      <c r="D49" s="62">
        <v>145228</v>
      </c>
      <c r="E49" s="61">
        <v>1489</v>
      </c>
      <c r="F49" s="61">
        <v>13018</v>
      </c>
      <c r="G49" s="62">
        <v>168</v>
      </c>
      <c r="H49" s="65">
        <v>374525</v>
      </c>
      <c r="I49" s="65">
        <v>53110</v>
      </c>
      <c r="L49" s="45"/>
    </row>
    <row r="50" spans="1:12" s="29" customFormat="1" ht="12.75">
      <c r="A50" s="47" t="s">
        <v>197</v>
      </c>
      <c r="B50" s="66">
        <v>2410737</v>
      </c>
      <c r="C50" s="67">
        <v>442445</v>
      </c>
      <c r="D50" s="67">
        <v>613718</v>
      </c>
      <c r="E50" s="66">
        <v>5432</v>
      </c>
      <c r="F50" s="66">
        <v>79472</v>
      </c>
      <c r="G50" s="67">
        <v>5673</v>
      </c>
      <c r="H50" s="68">
        <v>3103927</v>
      </c>
      <c r="I50" s="68">
        <v>453550</v>
      </c>
      <c r="L50" s="34"/>
    </row>
    <row r="51" spans="1:12" s="29" customFormat="1" ht="12.75">
      <c r="A51" s="47"/>
      <c r="B51" s="68"/>
      <c r="C51" s="69"/>
      <c r="D51" s="69"/>
      <c r="E51" s="68"/>
      <c r="F51" s="68"/>
      <c r="G51" s="69"/>
      <c r="H51" s="68"/>
      <c r="I51" s="68"/>
      <c r="L51" s="34"/>
    </row>
    <row r="52" spans="1:12" s="29" customFormat="1" ht="12.75">
      <c r="A52" s="47" t="s">
        <v>108</v>
      </c>
      <c r="B52" s="66">
        <v>77530</v>
      </c>
      <c r="C52" s="67">
        <v>23650</v>
      </c>
      <c r="D52" s="67">
        <v>85293</v>
      </c>
      <c r="E52" s="66">
        <v>2185</v>
      </c>
      <c r="F52" s="66">
        <v>42670</v>
      </c>
      <c r="G52" s="67">
        <v>848</v>
      </c>
      <c r="H52" s="68">
        <v>205493</v>
      </c>
      <c r="I52" s="68">
        <v>26683</v>
      </c>
      <c r="L52" s="34"/>
    </row>
    <row r="53" spans="1:12" s="29" customFormat="1" ht="12.75">
      <c r="A53" s="47"/>
      <c r="B53" s="68"/>
      <c r="C53" s="69"/>
      <c r="D53" s="69"/>
      <c r="E53" s="68"/>
      <c r="F53" s="68"/>
      <c r="G53" s="69"/>
      <c r="H53" s="68"/>
      <c r="I53" s="68"/>
      <c r="L53" s="34"/>
    </row>
    <row r="54" spans="1:12" ht="12.75">
      <c r="A54" s="43" t="s">
        <v>109</v>
      </c>
      <c r="B54" s="61">
        <v>261828</v>
      </c>
      <c r="C54" s="62">
        <v>103239</v>
      </c>
      <c r="D54" s="62">
        <v>260431</v>
      </c>
      <c r="E54" s="61">
        <v>17016</v>
      </c>
      <c r="F54" s="61">
        <v>159765</v>
      </c>
      <c r="G54" s="62">
        <v>27792</v>
      </c>
      <c r="H54" s="65">
        <v>682024</v>
      </c>
      <c r="I54" s="65">
        <v>148047</v>
      </c>
      <c r="L54" s="45"/>
    </row>
    <row r="55" spans="1:12" ht="12.75">
      <c r="A55" s="43" t="s">
        <v>110</v>
      </c>
      <c r="B55" s="61">
        <v>299162</v>
      </c>
      <c r="C55" s="62">
        <v>105532</v>
      </c>
      <c r="D55" s="62">
        <v>327423</v>
      </c>
      <c r="E55" s="61">
        <v>14970</v>
      </c>
      <c r="F55" s="61">
        <v>282915</v>
      </c>
      <c r="G55" s="62">
        <v>39116</v>
      </c>
      <c r="H55" s="65">
        <v>909500</v>
      </c>
      <c r="I55" s="65">
        <v>159618</v>
      </c>
      <c r="L55" s="45"/>
    </row>
    <row r="56" spans="1:12" ht="12.75">
      <c r="A56" s="43" t="s">
        <v>111</v>
      </c>
      <c r="B56" s="61">
        <v>509694</v>
      </c>
      <c r="C56" s="62">
        <v>30647</v>
      </c>
      <c r="D56" s="62">
        <v>112672</v>
      </c>
      <c r="E56" s="61">
        <v>342</v>
      </c>
      <c r="F56" s="61">
        <v>146549</v>
      </c>
      <c r="G56" s="62">
        <v>2228</v>
      </c>
      <c r="H56" s="65">
        <v>768915</v>
      </c>
      <c r="I56" s="65">
        <v>33217</v>
      </c>
      <c r="L56" s="45"/>
    </row>
    <row r="57" spans="1:12" ht="12.75">
      <c r="A57" s="43" t="s">
        <v>112</v>
      </c>
      <c r="B57" s="61">
        <v>223514</v>
      </c>
      <c r="C57" s="62">
        <v>15488</v>
      </c>
      <c r="D57" s="62">
        <v>83642</v>
      </c>
      <c r="E57" s="61">
        <v>440</v>
      </c>
      <c r="F57" s="61">
        <v>29904</v>
      </c>
      <c r="G57" s="62">
        <v>200</v>
      </c>
      <c r="H57" s="65">
        <v>337060</v>
      </c>
      <c r="I57" s="65">
        <v>16128</v>
      </c>
      <c r="L57" s="45"/>
    </row>
    <row r="58" spans="1:12" ht="12.75">
      <c r="A58" s="43" t="s">
        <v>113</v>
      </c>
      <c r="B58" s="61">
        <v>389592</v>
      </c>
      <c r="C58" s="62">
        <v>67949</v>
      </c>
      <c r="D58" s="62">
        <v>233009</v>
      </c>
      <c r="E58" s="61">
        <v>2639</v>
      </c>
      <c r="F58" s="61">
        <v>256050</v>
      </c>
      <c r="G58" s="62">
        <v>23007</v>
      </c>
      <c r="H58" s="65">
        <v>878651</v>
      </c>
      <c r="I58" s="65">
        <v>93595</v>
      </c>
      <c r="L58" s="45"/>
    </row>
    <row r="59" spans="1:12" s="29" customFormat="1" ht="12" customHeight="1">
      <c r="A59" s="47" t="s">
        <v>114</v>
      </c>
      <c r="B59" s="66">
        <v>1683790</v>
      </c>
      <c r="C59" s="67">
        <v>322855</v>
      </c>
      <c r="D59" s="67">
        <v>1017177</v>
      </c>
      <c r="E59" s="66">
        <v>35407</v>
      </c>
      <c r="F59" s="66">
        <v>875183</v>
      </c>
      <c r="G59" s="67">
        <v>92343</v>
      </c>
      <c r="H59" s="68">
        <v>3576150</v>
      </c>
      <c r="I59" s="68">
        <v>450605</v>
      </c>
      <c r="L59" s="34"/>
    </row>
    <row r="60" spans="1:12" s="29" customFormat="1" ht="12.75">
      <c r="A60" s="47"/>
      <c r="B60" s="68"/>
      <c r="C60" s="69"/>
      <c r="D60" s="69"/>
      <c r="E60" s="68"/>
      <c r="F60" s="68"/>
      <c r="G60" s="69"/>
      <c r="H60" s="68"/>
      <c r="I60" s="68"/>
      <c r="L60" s="34"/>
    </row>
    <row r="61" spans="1:12" ht="12.75">
      <c r="A61" s="43" t="s">
        <v>115</v>
      </c>
      <c r="B61" s="61">
        <v>8410</v>
      </c>
      <c r="C61" s="62">
        <v>20088</v>
      </c>
      <c r="D61" s="62">
        <v>10758</v>
      </c>
      <c r="E61" s="61">
        <v>10502</v>
      </c>
      <c r="F61" s="61">
        <v>70069</v>
      </c>
      <c r="G61" s="62">
        <v>72582</v>
      </c>
      <c r="H61" s="65">
        <v>89237</v>
      </c>
      <c r="I61" s="65">
        <v>103172</v>
      </c>
      <c r="L61" s="45"/>
    </row>
    <row r="62" spans="1:12" ht="12.75">
      <c r="A62" s="43" t="s">
        <v>116</v>
      </c>
      <c r="B62" s="61">
        <v>8599</v>
      </c>
      <c r="C62" s="62">
        <v>5708</v>
      </c>
      <c r="D62" s="62">
        <v>10243</v>
      </c>
      <c r="E62" s="61">
        <v>1828</v>
      </c>
      <c r="F62" s="61">
        <v>96508</v>
      </c>
      <c r="G62" s="62">
        <v>46116</v>
      </c>
      <c r="H62" s="65">
        <v>115350</v>
      </c>
      <c r="I62" s="65">
        <v>53652</v>
      </c>
      <c r="L62" s="45"/>
    </row>
    <row r="63" spans="1:12" ht="12.75">
      <c r="A63" s="43" t="s">
        <v>117</v>
      </c>
      <c r="B63" s="61">
        <v>15913</v>
      </c>
      <c r="C63" s="62">
        <v>27864</v>
      </c>
      <c r="D63" s="62">
        <v>23188</v>
      </c>
      <c r="E63" s="61">
        <v>7929</v>
      </c>
      <c r="F63" s="61">
        <v>142940</v>
      </c>
      <c r="G63" s="62">
        <v>126795</v>
      </c>
      <c r="H63" s="65">
        <v>182041</v>
      </c>
      <c r="I63" s="65">
        <v>162588</v>
      </c>
      <c r="L63" s="45"/>
    </row>
    <row r="64" spans="1:12" s="29" customFormat="1" ht="12.75">
      <c r="A64" s="47" t="s">
        <v>118</v>
      </c>
      <c r="B64" s="66">
        <v>32922</v>
      </c>
      <c r="C64" s="67">
        <v>53660</v>
      </c>
      <c r="D64" s="67">
        <v>44190</v>
      </c>
      <c r="E64" s="66">
        <v>20259</v>
      </c>
      <c r="F64" s="66">
        <v>309517</v>
      </c>
      <c r="G64" s="67">
        <v>245493</v>
      </c>
      <c r="H64" s="68">
        <v>386629</v>
      </c>
      <c r="I64" s="68">
        <v>319412</v>
      </c>
      <c r="L64" s="34"/>
    </row>
    <row r="65" spans="1:12" s="29" customFormat="1" ht="12.75">
      <c r="A65" s="47"/>
      <c r="B65" s="68"/>
      <c r="C65" s="69"/>
      <c r="D65" s="69"/>
      <c r="E65" s="68"/>
      <c r="F65" s="68"/>
      <c r="G65" s="69"/>
      <c r="H65" s="68"/>
      <c r="I65" s="68"/>
      <c r="L65" s="34"/>
    </row>
    <row r="66" spans="1:12" s="29" customFormat="1" ht="12.75">
      <c r="A66" s="47" t="s">
        <v>119</v>
      </c>
      <c r="B66" s="66">
        <v>54421</v>
      </c>
      <c r="C66" s="67">
        <v>58557</v>
      </c>
      <c r="D66" s="67">
        <v>82471</v>
      </c>
      <c r="E66" s="66">
        <v>23308</v>
      </c>
      <c r="F66" s="66">
        <v>123339</v>
      </c>
      <c r="G66" s="67">
        <v>100457</v>
      </c>
      <c r="H66" s="68">
        <v>260231</v>
      </c>
      <c r="I66" s="68">
        <v>182322</v>
      </c>
      <c r="L66" s="34"/>
    </row>
    <row r="67" spans="1:12" s="29" customFormat="1" ht="12.75">
      <c r="A67" s="47"/>
      <c r="B67" s="68"/>
      <c r="C67" s="69"/>
      <c r="D67" s="69"/>
      <c r="E67" s="68"/>
      <c r="F67" s="68"/>
      <c r="G67" s="69"/>
      <c r="H67" s="68"/>
      <c r="I67" s="68"/>
      <c r="L67" s="34"/>
    </row>
    <row r="68" spans="1:12" ht="12.75">
      <c r="A68" s="43" t="s">
        <v>120</v>
      </c>
      <c r="B68" s="61">
        <v>366715</v>
      </c>
      <c r="C68" s="62">
        <v>112778</v>
      </c>
      <c r="D68" s="62">
        <v>183000</v>
      </c>
      <c r="E68" s="28" t="s">
        <v>53</v>
      </c>
      <c r="F68" s="61">
        <v>254713</v>
      </c>
      <c r="G68" s="62">
        <v>14501</v>
      </c>
      <c r="H68" s="65">
        <v>804428</v>
      </c>
      <c r="I68" s="65">
        <v>127279</v>
      </c>
      <c r="L68" s="45"/>
    </row>
    <row r="69" spans="1:12" ht="12.75">
      <c r="A69" s="43" t="s">
        <v>121</v>
      </c>
      <c r="B69" s="61">
        <v>77195</v>
      </c>
      <c r="C69" s="62">
        <v>76367</v>
      </c>
      <c r="D69" s="62">
        <v>56700</v>
      </c>
      <c r="E69" s="28" t="s">
        <v>53</v>
      </c>
      <c r="F69" s="61">
        <v>90985</v>
      </c>
      <c r="G69" s="62">
        <v>1827</v>
      </c>
      <c r="H69" s="65">
        <v>224880</v>
      </c>
      <c r="I69" s="65">
        <v>78194</v>
      </c>
      <c r="L69" s="45"/>
    </row>
    <row r="70" spans="1:12" s="29" customFormat="1" ht="12.75">
      <c r="A70" s="47" t="s">
        <v>122</v>
      </c>
      <c r="B70" s="66">
        <v>443910</v>
      </c>
      <c r="C70" s="67">
        <v>189145</v>
      </c>
      <c r="D70" s="67">
        <v>239700</v>
      </c>
      <c r="E70" s="123" t="s">
        <v>53</v>
      </c>
      <c r="F70" s="66">
        <v>345698</v>
      </c>
      <c r="G70" s="67">
        <v>16328</v>
      </c>
      <c r="H70" s="68">
        <v>1029308</v>
      </c>
      <c r="I70" s="68">
        <v>205473</v>
      </c>
      <c r="L70" s="34"/>
    </row>
    <row r="71" spans="1:12" s="29" customFormat="1" ht="12.75">
      <c r="A71" s="47"/>
      <c r="B71" s="68"/>
      <c r="C71" s="69"/>
      <c r="D71" s="69"/>
      <c r="E71" s="68"/>
      <c r="F71" s="68"/>
      <c r="G71" s="69"/>
      <c r="H71" s="68"/>
      <c r="I71" s="68"/>
      <c r="L71" s="34"/>
    </row>
    <row r="72" spans="1:12" ht="12.75">
      <c r="A72" s="43" t="s">
        <v>123</v>
      </c>
      <c r="B72" s="61">
        <v>19982</v>
      </c>
      <c r="C72" s="62">
        <v>47318</v>
      </c>
      <c r="D72" s="62">
        <v>22861</v>
      </c>
      <c r="E72" s="63">
        <v>23</v>
      </c>
      <c r="F72" s="61">
        <v>90810</v>
      </c>
      <c r="G72" s="62">
        <v>32600</v>
      </c>
      <c r="H72" s="65">
        <v>133653</v>
      </c>
      <c r="I72" s="65">
        <v>79941</v>
      </c>
      <c r="L72" s="45"/>
    </row>
    <row r="73" spans="1:12" ht="12.75">
      <c r="A73" s="43" t="s">
        <v>124</v>
      </c>
      <c r="B73" s="61">
        <v>193226</v>
      </c>
      <c r="C73" s="62">
        <v>60269</v>
      </c>
      <c r="D73" s="62">
        <v>25584</v>
      </c>
      <c r="E73" s="28">
        <v>866</v>
      </c>
      <c r="F73" s="61">
        <v>30830</v>
      </c>
      <c r="G73" s="62">
        <v>4485</v>
      </c>
      <c r="H73" s="65">
        <v>249640</v>
      </c>
      <c r="I73" s="65">
        <v>65620</v>
      </c>
      <c r="L73" s="45"/>
    </row>
    <row r="74" spans="1:12" ht="12.75">
      <c r="A74" s="43" t="s">
        <v>125</v>
      </c>
      <c r="B74" s="61">
        <v>226265</v>
      </c>
      <c r="C74" s="62">
        <v>70353</v>
      </c>
      <c r="D74" s="62">
        <v>66426</v>
      </c>
      <c r="E74" s="61">
        <v>1896</v>
      </c>
      <c r="F74" s="61">
        <v>335763</v>
      </c>
      <c r="G74" s="62">
        <v>28666</v>
      </c>
      <c r="H74" s="65">
        <v>628454</v>
      </c>
      <c r="I74" s="65">
        <v>100915</v>
      </c>
      <c r="L74" s="45"/>
    </row>
    <row r="75" spans="1:12" ht="12.75">
      <c r="A75" s="43" t="s">
        <v>126</v>
      </c>
      <c r="B75" s="61">
        <v>115411</v>
      </c>
      <c r="C75" s="62">
        <v>52016</v>
      </c>
      <c r="D75" s="62">
        <v>80800</v>
      </c>
      <c r="E75" s="61">
        <v>7227</v>
      </c>
      <c r="F75" s="61">
        <v>212198</v>
      </c>
      <c r="G75" s="62">
        <v>52547</v>
      </c>
      <c r="H75" s="65">
        <v>408409</v>
      </c>
      <c r="I75" s="65">
        <v>111790</v>
      </c>
      <c r="L75" s="45"/>
    </row>
    <row r="76" spans="1:12" ht="12.75">
      <c r="A76" s="43" t="s">
        <v>127</v>
      </c>
      <c r="B76" s="61">
        <v>56173</v>
      </c>
      <c r="C76" s="62">
        <v>14075</v>
      </c>
      <c r="D76" s="62">
        <v>19474</v>
      </c>
      <c r="E76" s="61">
        <v>788</v>
      </c>
      <c r="F76" s="61">
        <v>36050</v>
      </c>
      <c r="G76" s="62">
        <v>19271</v>
      </c>
      <c r="H76" s="65">
        <v>111697</v>
      </c>
      <c r="I76" s="65">
        <v>34134</v>
      </c>
      <c r="L76" s="45"/>
    </row>
    <row r="77" spans="1:12" ht="12.75">
      <c r="A77" s="43" t="s">
        <v>128</v>
      </c>
      <c r="B77" s="61">
        <v>35333</v>
      </c>
      <c r="C77" s="62">
        <v>19075</v>
      </c>
      <c r="D77" s="62">
        <v>22217</v>
      </c>
      <c r="E77" s="61">
        <v>2250</v>
      </c>
      <c r="F77" s="61">
        <v>445160</v>
      </c>
      <c r="G77" s="62">
        <v>151679</v>
      </c>
      <c r="H77" s="65">
        <v>502710</v>
      </c>
      <c r="I77" s="65">
        <v>173004</v>
      </c>
      <c r="L77" s="45"/>
    </row>
    <row r="78" spans="1:12" ht="12.75">
      <c r="A78" s="43" t="s">
        <v>129</v>
      </c>
      <c r="B78" s="61">
        <v>81552</v>
      </c>
      <c r="C78" s="62">
        <v>26530</v>
      </c>
      <c r="D78" s="62">
        <v>15788</v>
      </c>
      <c r="E78" s="61">
        <v>1606</v>
      </c>
      <c r="F78" s="61">
        <v>141334</v>
      </c>
      <c r="G78" s="62">
        <v>31275</v>
      </c>
      <c r="H78" s="65">
        <v>238674</v>
      </c>
      <c r="I78" s="65">
        <v>59411</v>
      </c>
      <c r="L78" s="45"/>
    </row>
    <row r="79" spans="1:12" ht="12.75">
      <c r="A79" s="43" t="s">
        <v>130</v>
      </c>
      <c r="B79" s="61">
        <v>408011</v>
      </c>
      <c r="C79" s="62">
        <v>190154</v>
      </c>
      <c r="D79" s="62">
        <v>51948</v>
      </c>
      <c r="E79" s="61">
        <v>7474</v>
      </c>
      <c r="F79" s="61">
        <v>156354</v>
      </c>
      <c r="G79" s="62">
        <v>81239</v>
      </c>
      <c r="H79" s="65">
        <v>616313</v>
      </c>
      <c r="I79" s="65">
        <v>278867</v>
      </c>
      <c r="L79" s="45"/>
    </row>
    <row r="80" spans="1:12" s="29" customFormat="1" ht="12.75">
      <c r="A80" s="47" t="s">
        <v>198</v>
      </c>
      <c r="B80" s="66">
        <v>1135953</v>
      </c>
      <c r="C80" s="67">
        <v>479790</v>
      </c>
      <c r="D80" s="67">
        <v>305097</v>
      </c>
      <c r="E80" s="66">
        <v>22130</v>
      </c>
      <c r="F80" s="66">
        <v>1448499</v>
      </c>
      <c r="G80" s="67">
        <v>401762</v>
      </c>
      <c r="H80" s="68">
        <v>2889549</v>
      </c>
      <c r="I80" s="68">
        <v>903682</v>
      </c>
      <c r="L80" s="34"/>
    </row>
    <row r="81" spans="1:12" s="29" customFormat="1" ht="12.75">
      <c r="A81" s="47"/>
      <c r="B81" s="68"/>
      <c r="C81" s="69"/>
      <c r="D81" s="69"/>
      <c r="E81" s="68"/>
      <c r="F81" s="68"/>
      <c r="G81" s="69"/>
      <c r="H81" s="68"/>
      <c r="I81" s="68"/>
      <c r="L81" s="34"/>
    </row>
    <row r="82" spans="1:12" ht="12.75">
      <c r="A82" s="43" t="s">
        <v>131</v>
      </c>
      <c r="B82" s="61">
        <v>1189</v>
      </c>
      <c r="C82" s="62">
        <v>5323</v>
      </c>
      <c r="D82" s="62">
        <v>30</v>
      </c>
      <c r="E82" s="28" t="s">
        <v>53</v>
      </c>
      <c r="F82" s="61">
        <v>3536</v>
      </c>
      <c r="G82" s="62">
        <v>3010</v>
      </c>
      <c r="H82" s="65">
        <v>4755</v>
      </c>
      <c r="I82" s="65">
        <v>8333</v>
      </c>
      <c r="L82" s="45"/>
    </row>
    <row r="83" spans="1:12" ht="12.75">
      <c r="A83" s="43" t="s">
        <v>132</v>
      </c>
      <c r="B83" s="61">
        <v>4673</v>
      </c>
      <c r="C83" s="62">
        <v>4673</v>
      </c>
      <c r="D83" s="62">
        <v>1447</v>
      </c>
      <c r="E83" s="28" t="s">
        <v>53</v>
      </c>
      <c r="F83" s="61">
        <v>15639</v>
      </c>
      <c r="G83" s="62">
        <v>10181</v>
      </c>
      <c r="H83" s="65">
        <v>21759</v>
      </c>
      <c r="I83" s="65">
        <v>14854</v>
      </c>
      <c r="L83" s="45"/>
    </row>
    <row r="84" spans="1:12" s="29" customFormat="1" ht="12.75">
      <c r="A84" s="47" t="s">
        <v>133</v>
      </c>
      <c r="B84" s="66">
        <v>5862</v>
      </c>
      <c r="C84" s="67">
        <v>9996</v>
      </c>
      <c r="D84" s="67">
        <v>1477</v>
      </c>
      <c r="E84" s="123" t="s">
        <v>53</v>
      </c>
      <c r="F84" s="66">
        <v>19175</v>
      </c>
      <c r="G84" s="67">
        <v>13191</v>
      </c>
      <c r="H84" s="68">
        <v>26514</v>
      </c>
      <c r="I84" s="68">
        <v>23187</v>
      </c>
      <c r="L84" s="34"/>
    </row>
    <row r="85" spans="1:12" s="29" customFormat="1" ht="12.75">
      <c r="A85" s="47"/>
      <c r="B85" s="68"/>
      <c r="C85" s="68"/>
      <c r="D85" s="69"/>
      <c r="E85" s="68"/>
      <c r="F85" s="68"/>
      <c r="G85" s="68"/>
      <c r="H85" s="68"/>
      <c r="I85" s="68"/>
      <c r="L85" s="34"/>
    </row>
    <row r="86" spans="1:12" ht="13.5" thickBot="1">
      <c r="A86" s="48" t="s">
        <v>134</v>
      </c>
      <c r="B86" s="72">
        <v>7591412</v>
      </c>
      <c r="C86" s="72">
        <v>2180686</v>
      </c>
      <c r="D86" s="72">
        <v>3020783</v>
      </c>
      <c r="E86" s="72">
        <v>174276</v>
      </c>
      <c r="F86" s="72">
        <v>3910350</v>
      </c>
      <c r="G86" s="72">
        <v>1066741</v>
      </c>
      <c r="H86" s="72">
        <v>14471472</v>
      </c>
      <c r="I86" s="72">
        <v>3472776</v>
      </c>
      <c r="L86" s="45"/>
    </row>
    <row r="88" spans="3:9" ht="12.75">
      <c r="C88" s="45"/>
      <c r="I88" s="45"/>
    </row>
    <row r="89" ht="12.75">
      <c r="G89" s="45"/>
    </row>
    <row r="91" ht="12.75">
      <c r="I91" s="45"/>
    </row>
  </sheetData>
  <printOptions horizontalCentered="1"/>
  <pageMargins left="0.75" right="0.75" top="0.5905511811023623" bottom="1" header="0" footer="0"/>
  <pageSetup fitToHeight="1" fitToWidth="1" horizontalDpi="300" verticalDpi="300" orientation="portrait" paperSize="9" scale="71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J8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25" customWidth="1"/>
    <col min="2" max="5" width="18.7109375" style="25" customWidth="1"/>
    <col min="6" max="6" width="19.00390625" style="25" customWidth="1"/>
    <col min="7" max="26" width="18.7109375" style="25" customWidth="1"/>
    <col min="27" max="16384" width="11.421875" style="25" customWidth="1"/>
  </cols>
  <sheetData>
    <row r="1" spans="1:10" ht="18">
      <c r="A1" s="180" t="s">
        <v>0</v>
      </c>
      <c r="B1" s="180"/>
      <c r="C1" s="180"/>
      <c r="D1" s="180"/>
      <c r="E1" s="180"/>
      <c r="F1" s="180"/>
      <c r="G1" s="24"/>
      <c r="H1" s="24"/>
      <c r="I1" s="24"/>
      <c r="J1" s="52"/>
    </row>
    <row r="2" spans="1:10" ht="18">
      <c r="A2" s="24"/>
      <c r="B2" s="24"/>
      <c r="C2" s="24"/>
      <c r="D2" s="24"/>
      <c r="E2" s="24"/>
      <c r="F2" s="24"/>
      <c r="G2" s="24"/>
      <c r="H2" s="24"/>
      <c r="I2" s="24"/>
      <c r="J2" s="52"/>
    </row>
    <row r="3" spans="1:9" ht="15">
      <c r="A3" s="179" t="s">
        <v>201</v>
      </c>
      <c r="B3" s="179"/>
      <c r="C3" s="179"/>
      <c r="D3" s="179"/>
      <c r="E3" s="179"/>
      <c r="F3" s="179"/>
      <c r="G3" s="74"/>
      <c r="H3" s="74"/>
      <c r="I3" s="74"/>
    </row>
    <row r="4" spans="1:9" ht="15">
      <c r="A4" s="179" t="s">
        <v>224</v>
      </c>
      <c r="B4" s="179"/>
      <c r="C4" s="179"/>
      <c r="D4" s="179"/>
      <c r="E4" s="179"/>
      <c r="F4" s="179"/>
      <c r="G4" s="74"/>
      <c r="H4" s="74"/>
      <c r="I4" s="74"/>
    </row>
    <row r="5" spans="1:6" ht="12.75">
      <c r="A5" s="181"/>
      <c r="B5" s="181"/>
      <c r="C5" s="181"/>
      <c r="D5" s="181"/>
      <c r="E5" s="181"/>
      <c r="F5" s="181"/>
    </row>
    <row r="6" spans="1:9" ht="12.75">
      <c r="A6" s="37" t="s">
        <v>71</v>
      </c>
      <c r="B6" s="182" t="s">
        <v>52</v>
      </c>
      <c r="C6" s="183"/>
      <c r="D6" s="183"/>
      <c r="E6" s="38"/>
      <c r="F6" s="75" t="s">
        <v>8</v>
      </c>
      <c r="G6" s="76"/>
      <c r="H6" s="76"/>
      <c r="I6" s="76"/>
    </row>
    <row r="7" spans="1:9" ht="12.75">
      <c r="A7" s="39" t="s">
        <v>72</v>
      </c>
      <c r="B7" s="77"/>
      <c r="C7" s="38"/>
      <c r="D7" s="38"/>
      <c r="E7" s="40" t="s">
        <v>32</v>
      </c>
      <c r="F7" s="40" t="s">
        <v>136</v>
      </c>
      <c r="G7" s="76"/>
      <c r="H7" s="76"/>
      <c r="I7" s="76"/>
    </row>
    <row r="8" spans="1:9" ht="13.5" thickBot="1">
      <c r="A8" s="41"/>
      <c r="B8" s="58" t="s">
        <v>9</v>
      </c>
      <c r="C8" s="58" t="s">
        <v>10</v>
      </c>
      <c r="D8" s="58" t="s">
        <v>8</v>
      </c>
      <c r="E8" s="42"/>
      <c r="F8" s="58" t="s">
        <v>137</v>
      </c>
      <c r="G8"/>
      <c r="H8"/>
      <c r="I8"/>
    </row>
    <row r="9" spans="1:9" ht="12.75">
      <c r="A9" s="43" t="s">
        <v>78</v>
      </c>
      <c r="B9" s="86">
        <v>63946</v>
      </c>
      <c r="C9" s="86">
        <v>15987</v>
      </c>
      <c r="D9" s="140">
        <v>79933</v>
      </c>
      <c r="E9" s="86">
        <v>29505.12098</v>
      </c>
      <c r="F9" s="141">
        <v>109438.12098</v>
      </c>
      <c r="G9"/>
      <c r="H9"/>
      <c r="I9"/>
    </row>
    <row r="10" spans="1:9" ht="12.75">
      <c r="A10" s="43" t="s">
        <v>79</v>
      </c>
      <c r="B10" s="62">
        <v>103225</v>
      </c>
      <c r="C10" s="62">
        <v>25806</v>
      </c>
      <c r="D10" s="63">
        <v>129031</v>
      </c>
      <c r="E10" s="62">
        <v>51894</v>
      </c>
      <c r="F10" s="65">
        <v>180925</v>
      </c>
      <c r="G10"/>
      <c r="H10"/>
      <c r="I10"/>
    </row>
    <row r="11" spans="1:9" ht="12.75">
      <c r="A11" s="43" t="s">
        <v>80</v>
      </c>
      <c r="B11" s="62">
        <v>47321</v>
      </c>
      <c r="C11" s="154">
        <v>11830</v>
      </c>
      <c r="D11" s="63">
        <v>59151</v>
      </c>
      <c r="E11" s="62">
        <v>59470.83362</v>
      </c>
      <c r="F11" s="65">
        <v>118621.83361999999</v>
      </c>
      <c r="G11" s="78"/>
      <c r="H11" s="79"/>
      <c r="I11" s="79"/>
    </row>
    <row r="12" spans="1:9" ht="12.75">
      <c r="A12" s="43" t="s">
        <v>81</v>
      </c>
      <c r="B12" s="62">
        <v>25450</v>
      </c>
      <c r="C12" s="62">
        <v>6362</v>
      </c>
      <c r="D12" s="63">
        <v>31812</v>
      </c>
      <c r="E12" s="62">
        <v>24811.53454</v>
      </c>
      <c r="F12" s="65">
        <v>56623.53454</v>
      </c>
      <c r="G12" s="79"/>
      <c r="H12" s="79"/>
      <c r="I12" s="79"/>
    </row>
    <row r="13" spans="1:9" s="29" customFormat="1" ht="12.75">
      <c r="A13" s="32" t="s">
        <v>82</v>
      </c>
      <c r="B13" s="67">
        <v>239942</v>
      </c>
      <c r="C13" s="67">
        <v>59985</v>
      </c>
      <c r="D13" s="69">
        <v>299927</v>
      </c>
      <c r="E13" s="67">
        <v>165681.48914</v>
      </c>
      <c r="F13" s="68">
        <v>465608.48914</v>
      </c>
      <c r="G13" s="78"/>
      <c r="H13" s="78"/>
      <c r="I13" s="78"/>
    </row>
    <row r="14" spans="1:9" s="29" customFormat="1" ht="12.75">
      <c r="A14" s="32"/>
      <c r="B14" s="69"/>
      <c r="C14" s="69"/>
      <c r="D14" s="69"/>
      <c r="E14" s="69"/>
      <c r="F14" s="68"/>
      <c r="G14" s="78"/>
      <c r="H14" s="78"/>
      <c r="I14" s="78"/>
    </row>
    <row r="15" spans="1:9" s="29" customFormat="1" ht="12.75">
      <c r="A15" s="47" t="s">
        <v>83</v>
      </c>
      <c r="B15" s="67">
        <v>215396</v>
      </c>
      <c r="C15" s="67">
        <v>4954</v>
      </c>
      <c r="D15" s="69">
        <v>220350</v>
      </c>
      <c r="E15" s="67">
        <v>90015</v>
      </c>
      <c r="F15" s="68">
        <v>310365</v>
      </c>
      <c r="G15" s="78"/>
      <c r="H15" s="78"/>
      <c r="I15" s="78"/>
    </row>
    <row r="16" spans="1:9" s="29" customFormat="1" ht="12.75">
      <c r="A16" s="47"/>
      <c r="B16" s="69"/>
      <c r="C16" s="69"/>
      <c r="D16" s="69"/>
      <c r="E16" s="69"/>
      <c r="F16" s="68"/>
      <c r="G16" s="78"/>
      <c r="H16" s="78"/>
      <c r="I16" s="78"/>
    </row>
    <row r="17" spans="1:9" s="29" customFormat="1" ht="12.75">
      <c r="A17" s="47" t="s">
        <v>84</v>
      </c>
      <c r="B17" s="67">
        <v>135917</v>
      </c>
      <c r="C17" s="67">
        <v>612</v>
      </c>
      <c r="D17" s="69">
        <v>136529</v>
      </c>
      <c r="E17" s="67">
        <v>13023</v>
      </c>
      <c r="F17" s="68">
        <v>149552</v>
      </c>
      <c r="G17" s="78"/>
      <c r="H17" s="78"/>
      <c r="I17" s="78"/>
    </row>
    <row r="18" spans="1:9" s="29" customFormat="1" ht="12.75">
      <c r="A18" s="47"/>
      <c r="B18" s="69"/>
      <c r="C18" s="69"/>
      <c r="D18" s="69"/>
      <c r="E18" s="69"/>
      <c r="F18" s="68"/>
      <c r="G18" s="78"/>
      <c r="H18" s="78"/>
      <c r="I18" s="78"/>
    </row>
    <row r="19" spans="1:9" ht="12.75">
      <c r="A19" s="43" t="s">
        <v>85</v>
      </c>
      <c r="B19" s="62">
        <v>21556</v>
      </c>
      <c r="C19" s="30" t="s">
        <v>53</v>
      </c>
      <c r="D19" s="63">
        <v>21556</v>
      </c>
      <c r="E19" s="62">
        <v>30988</v>
      </c>
      <c r="F19" s="65">
        <v>52544</v>
      </c>
      <c r="G19" s="79"/>
      <c r="H19" s="79"/>
      <c r="I19" s="79"/>
    </row>
    <row r="20" spans="1:9" ht="12.75">
      <c r="A20" s="43" t="s">
        <v>86</v>
      </c>
      <c r="B20" s="62">
        <v>43929</v>
      </c>
      <c r="C20" s="30" t="s">
        <v>53</v>
      </c>
      <c r="D20" s="63">
        <v>43929</v>
      </c>
      <c r="E20" s="62">
        <v>3813</v>
      </c>
      <c r="F20" s="65">
        <v>47742</v>
      </c>
      <c r="G20" s="79"/>
      <c r="H20" s="79"/>
      <c r="I20" s="79"/>
    </row>
    <row r="21" spans="1:9" ht="12.75">
      <c r="A21" s="43" t="s">
        <v>87</v>
      </c>
      <c r="B21" s="62">
        <v>51156</v>
      </c>
      <c r="C21" s="30" t="s">
        <v>53</v>
      </c>
      <c r="D21" s="63">
        <v>51156</v>
      </c>
      <c r="E21" s="62">
        <v>1625</v>
      </c>
      <c r="F21" s="65">
        <v>52781</v>
      </c>
      <c r="G21" s="79"/>
      <c r="H21" s="79"/>
      <c r="I21" s="79"/>
    </row>
    <row r="22" spans="1:9" s="29" customFormat="1" ht="12.75">
      <c r="A22" s="47" t="s">
        <v>195</v>
      </c>
      <c r="B22" s="67">
        <v>116641</v>
      </c>
      <c r="C22" s="125" t="s">
        <v>53</v>
      </c>
      <c r="D22" s="69">
        <v>116641</v>
      </c>
      <c r="E22" s="67">
        <v>36426</v>
      </c>
      <c r="F22" s="68">
        <v>153067</v>
      </c>
      <c r="G22" s="78"/>
      <c r="H22" s="78"/>
      <c r="I22" s="78"/>
    </row>
    <row r="23" spans="1:9" s="29" customFormat="1" ht="12.75">
      <c r="A23" s="47"/>
      <c r="B23" s="80"/>
      <c r="C23" s="80"/>
      <c r="D23" s="80"/>
      <c r="E23" s="80"/>
      <c r="F23" s="81"/>
      <c r="G23" s="78"/>
      <c r="H23" s="78"/>
      <c r="I23" s="78"/>
    </row>
    <row r="24" spans="1:9" s="29" customFormat="1" ht="12.75">
      <c r="A24" s="47" t="s">
        <v>88</v>
      </c>
      <c r="B24" s="69">
        <v>33865</v>
      </c>
      <c r="C24" s="69">
        <v>198</v>
      </c>
      <c r="D24" s="69">
        <v>34063</v>
      </c>
      <c r="E24" s="69">
        <v>227915</v>
      </c>
      <c r="F24" s="68">
        <v>261978</v>
      </c>
      <c r="G24" s="78"/>
      <c r="H24" s="78"/>
      <c r="I24" s="78"/>
    </row>
    <row r="25" spans="1:9" s="29" customFormat="1" ht="12.75">
      <c r="A25" s="47"/>
      <c r="B25" s="80"/>
      <c r="C25" s="80"/>
      <c r="D25" s="80"/>
      <c r="E25" s="80"/>
      <c r="F25" s="81"/>
      <c r="G25" s="78"/>
      <c r="H25" s="78"/>
      <c r="I25" s="78"/>
    </row>
    <row r="26" spans="1:9" s="29" customFormat="1" ht="12" customHeight="1">
      <c r="A26" s="47" t="s">
        <v>89</v>
      </c>
      <c r="B26" s="69">
        <v>3726</v>
      </c>
      <c r="C26" s="69">
        <v>5024.5292899999995</v>
      </c>
      <c r="D26" s="69">
        <v>8750.529289999999</v>
      </c>
      <c r="E26" s="69">
        <v>101859.76705</v>
      </c>
      <c r="F26" s="68">
        <v>110610.29634</v>
      </c>
      <c r="G26" s="78"/>
      <c r="H26" s="78"/>
      <c r="I26" s="78"/>
    </row>
    <row r="27" spans="1:9" s="29" customFormat="1" ht="12" customHeight="1">
      <c r="A27" s="47"/>
      <c r="B27" s="67"/>
      <c r="C27" s="67"/>
      <c r="D27" s="69"/>
      <c r="E27" s="67"/>
      <c r="F27" s="68"/>
      <c r="G27" s="78"/>
      <c r="H27" s="78"/>
      <c r="I27" s="78"/>
    </row>
    <row r="28" spans="1:9" s="29" customFormat="1" ht="12.75">
      <c r="A28" s="43" t="s">
        <v>90</v>
      </c>
      <c r="B28" s="63">
        <v>14271</v>
      </c>
      <c r="C28" s="63">
        <v>12628.020739999996</v>
      </c>
      <c r="D28" s="63">
        <v>26899.020739999996</v>
      </c>
      <c r="E28" s="63">
        <v>162124.6048</v>
      </c>
      <c r="F28" s="65">
        <v>189023.62554</v>
      </c>
      <c r="G28" s="78"/>
      <c r="H28" s="78"/>
      <c r="I28" s="78"/>
    </row>
    <row r="29" spans="1:9" ht="12.75">
      <c r="A29" s="43" t="s">
        <v>91</v>
      </c>
      <c r="B29" s="62">
        <v>23693</v>
      </c>
      <c r="C29" s="62">
        <v>10446.54268</v>
      </c>
      <c r="D29" s="63">
        <v>34139.54268</v>
      </c>
      <c r="E29" s="62">
        <v>391518.3236</v>
      </c>
      <c r="F29" s="65">
        <v>425657.86628</v>
      </c>
      <c r="G29" s="79"/>
      <c r="H29" s="79"/>
      <c r="I29" s="79"/>
    </row>
    <row r="30" spans="1:9" ht="12.75">
      <c r="A30" s="43" t="s">
        <v>92</v>
      </c>
      <c r="B30" s="30" t="s">
        <v>53</v>
      </c>
      <c r="C30" s="62">
        <v>44</v>
      </c>
      <c r="D30" s="63">
        <v>44</v>
      </c>
      <c r="E30" s="62">
        <v>82708.22080000001</v>
      </c>
      <c r="F30" s="65">
        <v>82752.22080000001</v>
      </c>
      <c r="G30" s="79"/>
      <c r="H30" s="79"/>
      <c r="I30" s="79"/>
    </row>
    <row r="31" spans="1:9" ht="12.75">
      <c r="A31" s="47" t="s">
        <v>196</v>
      </c>
      <c r="B31" s="67">
        <v>37964</v>
      </c>
      <c r="C31" s="67">
        <v>23118.56342</v>
      </c>
      <c r="D31" s="69">
        <v>61082.56341999999</v>
      </c>
      <c r="E31" s="67">
        <v>636351.1492</v>
      </c>
      <c r="F31" s="68">
        <v>697433.71262</v>
      </c>
      <c r="G31" s="79"/>
      <c r="H31" s="79"/>
      <c r="I31" s="79"/>
    </row>
    <row r="32" spans="1:9" s="29" customFormat="1" ht="12.75">
      <c r="A32" s="47"/>
      <c r="B32" s="67"/>
      <c r="C32" s="67"/>
      <c r="D32" s="69"/>
      <c r="E32" s="67"/>
      <c r="F32" s="68"/>
      <c r="G32" s="78"/>
      <c r="H32" s="78"/>
      <c r="I32" s="78"/>
    </row>
    <row r="33" spans="1:9" s="29" customFormat="1" ht="12.75">
      <c r="A33" s="43" t="s">
        <v>93</v>
      </c>
      <c r="B33" s="63">
        <v>5175</v>
      </c>
      <c r="C33" s="63">
        <v>438.52699999999993</v>
      </c>
      <c r="D33" s="63">
        <v>5613.527</v>
      </c>
      <c r="E33" s="63">
        <v>23335</v>
      </c>
      <c r="F33" s="65">
        <v>28948.527000000002</v>
      </c>
      <c r="G33" s="78"/>
      <c r="H33" s="78"/>
      <c r="I33" s="78"/>
    </row>
    <row r="34" spans="1:9" ht="12.75">
      <c r="A34" s="43" t="s">
        <v>94</v>
      </c>
      <c r="B34" s="62">
        <v>17906</v>
      </c>
      <c r="C34" s="62">
        <v>2601</v>
      </c>
      <c r="D34" s="63">
        <v>20507</v>
      </c>
      <c r="E34" s="62">
        <v>33624.46095</v>
      </c>
      <c r="F34" s="65">
        <v>54131.46095</v>
      </c>
      <c r="G34" s="79"/>
      <c r="H34" s="79"/>
      <c r="I34" s="79"/>
    </row>
    <row r="35" spans="1:9" ht="12.75">
      <c r="A35" s="43" t="s">
        <v>95</v>
      </c>
      <c r="B35" s="62">
        <v>16000</v>
      </c>
      <c r="C35" s="62">
        <v>11041.37</v>
      </c>
      <c r="D35" s="63">
        <v>27041.37</v>
      </c>
      <c r="E35" s="62">
        <v>145166.46422999998</v>
      </c>
      <c r="F35" s="65">
        <v>172207.83422999998</v>
      </c>
      <c r="G35" s="79"/>
      <c r="H35" s="79"/>
      <c r="I35" s="79"/>
    </row>
    <row r="36" spans="1:9" ht="12.75">
      <c r="A36" s="43" t="s">
        <v>96</v>
      </c>
      <c r="B36" s="62">
        <v>85</v>
      </c>
      <c r="C36" s="30" t="s">
        <v>53</v>
      </c>
      <c r="D36" s="63">
        <v>85</v>
      </c>
      <c r="E36" s="62">
        <v>23201.9774</v>
      </c>
      <c r="F36" s="65">
        <v>23286.9774</v>
      </c>
      <c r="G36" s="79"/>
      <c r="H36" s="79"/>
      <c r="I36" s="79"/>
    </row>
    <row r="37" spans="1:9" ht="12.75">
      <c r="A37" s="47" t="s">
        <v>97</v>
      </c>
      <c r="B37" s="67">
        <v>39166</v>
      </c>
      <c r="C37" s="155">
        <v>14080.897</v>
      </c>
      <c r="D37" s="69">
        <v>53246.897000000004</v>
      </c>
      <c r="E37" s="67">
        <v>225327.90258</v>
      </c>
      <c r="F37" s="68">
        <v>278574.79958</v>
      </c>
      <c r="G37" s="79"/>
      <c r="H37" s="79"/>
      <c r="I37" s="79"/>
    </row>
    <row r="38" spans="1:9" s="29" customFormat="1" ht="12.75">
      <c r="A38" s="47"/>
      <c r="B38" s="67"/>
      <c r="C38" s="67"/>
      <c r="D38" s="69"/>
      <c r="E38" s="67"/>
      <c r="F38" s="68"/>
      <c r="G38" s="78"/>
      <c r="H38" s="78"/>
      <c r="I38" s="78"/>
    </row>
    <row r="39" spans="1:9" s="29" customFormat="1" ht="12.75">
      <c r="A39" s="47" t="s">
        <v>98</v>
      </c>
      <c r="B39" s="125" t="s">
        <v>53</v>
      </c>
      <c r="C39" s="125" t="s">
        <v>53</v>
      </c>
      <c r="D39" s="125" t="s">
        <v>53</v>
      </c>
      <c r="E39" s="69">
        <v>1748</v>
      </c>
      <c r="F39" s="68">
        <v>1748</v>
      </c>
      <c r="G39" s="78"/>
      <c r="H39" s="78"/>
      <c r="I39" s="78"/>
    </row>
    <row r="40" spans="1:9" s="29" customFormat="1" ht="12.75">
      <c r="A40" s="47"/>
      <c r="B40" s="62"/>
      <c r="C40" s="142"/>
      <c r="D40" s="69"/>
      <c r="E40" s="67"/>
      <c r="F40" s="68"/>
      <c r="G40" s="78"/>
      <c r="H40" s="78"/>
      <c r="I40" s="78"/>
    </row>
    <row r="41" spans="1:9" s="29" customFormat="1" ht="12.75">
      <c r="A41" s="43" t="s">
        <v>99</v>
      </c>
      <c r="B41" s="63">
        <v>54736</v>
      </c>
      <c r="C41" s="63">
        <v>27342.19866</v>
      </c>
      <c r="D41" s="63">
        <v>82078.19866</v>
      </c>
      <c r="E41" s="63">
        <v>165096.14875</v>
      </c>
      <c r="F41" s="65">
        <v>247174.34741</v>
      </c>
      <c r="G41" s="78"/>
      <c r="H41" s="78"/>
      <c r="I41" s="78"/>
    </row>
    <row r="42" spans="1:9" ht="12.75">
      <c r="A42" s="43" t="s">
        <v>100</v>
      </c>
      <c r="B42" s="62">
        <v>45044</v>
      </c>
      <c r="C42" s="62">
        <v>1814</v>
      </c>
      <c r="D42" s="63">
        <v>46858</v>
      </c>
      <c r="E42" s="62">
        <v>136459</v>
      </c>
      <c r="F42" s="65">
        <v>183317</v>
      </c>
      <c r="G42" s="79"/>
      <c r="H42" s="79"/>
      <c r="I42" s="79"/>
    </row>
    <row r="43" spans="1:9" ht="12.75">
      <c r="A43" s="43" t="s">
        <v>101</v>
      </c>
      <c r="B43" s="62">
        <v>38099</v>
      </c>
      <c r="C43" s="62">
        <v>24926.6618</v>
      </c>
      <c r="D43" s="63">
        <v>63025.6618</v>
      </c>
      <c r="E43" s="62">
        <v>182602.88731</v>
      </c>
      <c r="F43" s="65">
        <v>245628.54911</v>
      </c>
      <c r="G43" s="79"/>
      <c r="H43" s="79"/>
      <c r="I43" s="79"/>
    </row>
    <row r="44" spans="1:9" ht="12.75">
      <c r="A44" s="43" t="s">
        <v>102</v>
      </c>
      <c r="B44" s="62">
        <v>10430</v>
      </c>
      <c r="C44" s="62">
        <v>3640.7261</v>
      </c>
      <c r="D44" s="63">
        <v>14070.7261</v>
      </c>
      <c r="E44" s="62">
        <v>34135.087640000005</v>
      </c>
      <c r="F44" s="65">
        <v>48205.813740000005</v>
      </c>
      <c r="G44" s="79"/>
      <c r="H44" s="79"/>
      <c r="I44" s="79"/>
    </row>
    <row r="45" spans="1:9" ht="12.75">
      <c r="A45" s="43" t="s">
        <v>103</v>
      </c>
      <c r="B45" s="62">
        <v>101745</v>
      </c>
      <c r="C45" s="62">
        <v>1670.1473</v>
      </c>
      <c r="D45" s="63">
        <v>103415.1473</v>
      </c>
      <c r="E45" s="62">
        <v>372005.96088</v>
      </c>
      <c r="F45" s="65">
        <v>475421.10818000004</v>
      </c>
      <c r="G45" s="79"/>
      <c r="H45" s="79"/>
      <c r="I45" s="79"/>
    </row>
    <row r="46" spans="1:9" ht="12.75">
      <c r="A46" s="43" t="s">
        <v>104</v>
      </c>
      <c r="B46" s="62">
        <v>22591</v>
      </c>
      <c r="C46" s="62">
        <v>1309.20954</v>
      </c>
      <c r="D46" s="63">
        <v>23900.20954</v>
      </c>
      <c r="E46" s="62">
        <v>112101.6458</v>
      </c>
      <c r="F46" s="65">
        <v>136001.85534</v>
      </c>
      <c r="G46" s="79"/>
      <c r="H46" s="79"/>
      <c r="I46" s="79"/>
    </row>
    <row r="47" spans="1:9" ht="12.75">
      <c r="A47" s="43" t="s">
        <v>105</v>
      </c>
      <c r="B47" s="62">
        <v>21729</v>
      </c>
      <c r="C47" s="62">
        <v>836</v>
      </c>
      <c r="D47" s="63">
        <v>22565</v>
      </c>
      <c r="E47" s="62">
        <v>72914.26587</v>
      </c>
      <c r="F47" s="65">
        <v>95479.26587</v>
      </c>
      <c r="G47" s="79"/>
      <c r="H47" s="79"/>
      <c r="I47" s="79"/>
    </row>
    <row r="48" spans="1:9" ht="12.75">
      <c r="A48" s="43" t="s">
        <v>106</v>
      </c>
      <c r="B48" s="62">
        <v>5464</v>
      </c>
      <c r="C48" s="62">
        <v>3942.5107</v>
      </c>
      <c r="D48" s="63">
        <v>9406.510699999999</v>
      </c>
      <c r="E48" s="62">
        <v>16856.90775</v>
      </c>
      <c r="F48" s="65">
        <v>26263.418449999997</v>
      </c>
      <c r="G48" s="79"/>
      <c r="H48" s="79"/>
      <c r="I48" s="79"/>
    </row>
    <row r="49" spans="1:9" ht="12.75">
      <c r="A49" s="43" t="s">
        <v>107</v>
      </c>
      <c r="B49" s="62">
        <v>48997</v>
      </c>
      <c r="C49" s="62">
        <v>5167.26292</v>
      </c>
      <c r="D49" s="63">
        <v>54164.26292</v>
      </c>
      <c r="E49" s="62">
        <v>109044.49444000001</v>
      </c>
      <c r="F49" s="65">
        <v>163208.75736000002</v>
      </c>
      <c r="G49" s="79"/>
      <c r="H49" s="79"/>
      <c r="I49" s="79"/>
    </row>
    <row r="50" spans="1:9" ht="12.75">
      <c r="A50" s="47" t="s">
        <v>197</v>
      </c>
      <c r="B50" s="67">
        <v>348835</v>
      </c>
      <c r="C50" s="67">
        <v>70648.71702</v>
      </c>
      <c r="D50" s="69">
        <v>419483.71702</v>
      </c>
      <c r="E50" s="67">
        <v>1201216.3984400001</v>
      </c>
      <c r="F50" s="68">
        <v>1620700.11546</v>
      </c>
      <c r="G50" s="79"/>
      <c r="H50" s="79"/>
      <c r="I50" s="79"/>
    </row>
    <row r="51" spans="1:9" s="29" customFormat="1" ht="12.75">
      <c r="A51" s="47"/>
      <c r="B51" s="67"/>
      <c r="C51" s="67"/>
      <c r="D51" s="69"/>
      <c r="E51" s="67"/>
      <c r="F51" s="68"/>
      <c r="G51" s="78"/>
      <c r="H51" s="78"/>
      <c r="I51" s="78"/>
    </row>
    <row r="52" spans="1:9" s="29" customFormat="1" ht="12.75">
      <c r="A52" s="47" t="s">
        <v>108</v>
      </c>
      <c r="B52" s="69">
        <v>22088</v>
      </c>
      <c r="C52" s="69">
        <v>1019</v>
      </c>
      <c r="D52" s="69">
        <v>23107</v>
      </c>
      <c r="E52" s="69">
        <v>92171.1796</v>
      </c>
      <c r="F52" s="68">
        <v>115278.1796</v>
      </c>
      <c r="G52" s="78"/>
      <c r="H52" s="78"/>
      <c r="I52" s="78"/>
    </row>
    <row r="53" spans="1:9" s="29" customFormat="1" ht="12.75">
      <c r="A53" s="47"/>
      <c r="B53" s="67"/>
      <c r="C53" s="67"/>
      <c r="D53" s="69"/>
      <c r="E53" s="67"/>
      <c r="F53" s="68"/>
      <c r="G53" s="78"/>
      <c r="H53" s="78"/>
      <c r="I53" s="78"/>
    </row>
    <row r="54" spans="1:9" s="29" customFormat="1" ht="12.75">
      <c r="A54" s="43" t="s">
        <v>109</v>
      </c>
      <c r="B54" s="63">
        <v>791</v>
      </c>
      <c r="C54" s="63">
        <v>53</v>
      </c>
      <c r="D54" s="63">
        <v>844</v>
      </c>
      <c r="E54" s="63">
        <v>130737</v>
      </c>
      <c r="F54" s="65">
        <v>131581</v>
      </c>
      <c r="G54" s="78"/>
      <c r="H54" s="78"/>
      <c r="I54" s="78"/>
    </row>
    <row r="55" spans="1:9" ht="12.75">
      <c r="A55" s="43" t="s">
        <v>110</v>
      </c>
      <c r="B55" s="30" t="s">
        <v>53</v>
      </c>
      <c r="C55" s="62">
        <v>26657.59936</v>
      </c>
      <c r="D55" s="63">
        <v>26657.59936</v>
      </c>
      <c r="E55" s="62">
        <v>231850.82581</v>
      </c>
      <c r="F55" s="65">
        <v>258508.42517</v>
      </c>
      <c r="G55" s="79"/>
      <c r="H55" s="79"/>
      <c r="I55" s="79"/>
    </row>
    <row r="56" spans="1:9" ht="12.75">
      <c r="A56" s="43" t="s">
        <v>111</v>
      </c>
      <c r="B56" s="154">
        <v>20</v>
      </c>
      <c r="C56" s="62">
        <v>5261.2783</v>
      </c>
      <c r="D56" s="63">
        <v>5281.2783</v>
      </c>
      <c r="E56" s="62">
        <v>76299.19092999998</v>
      </c>
      <c r="F56" s="65">
        <v>81580.46922999999</v>
      </c>
      <c r="G56" s="79"/>
      <c r="H56" s="79"/>
      <c r="I56" s="79"/>
    </row>
    <row r="57" spans="1:9" ht="12.75">
      <c r="A57" s="43" t="s">
        <v>112</v>
      </c>
      <c r="B57" s="30" t="s">
        <v>53</v>
      </c>
      <c r="C57" s="62">
        <v>4130.67604</v>
      </c>
      <c r="D57" s="63">
        <v>4130.67604</v>
      </c>
      <c r="E57" s="62">
        <v>57935.49849</v>
      </c>
      <c r="F57" s="65">
        <v>62066.17453</v>
      </c>
      <c r="G57" s="79"/>
      <c r="H57" s="79"/>
      <c r="I57" s="79"/>
    </row>
    <row r="58" spans="1:9" ht="12.75">
      <c r="A58" s="43" t="s">
        <v>113</v>
      </c>
      <c r="B58" s="62">
        <v>15634</v>
      </c>
      <c r="C58" s="62">
        <v>13308.261320000001</v>
      </c>
      <c r="D58" s="63">
        <v>28942.26132</v>
      </c>
      <c r="E58" s="62">
        <v>132934.62752</v>
      </c>
      <c r="F58" s="65">
        <v>161876.88884</v>
      </c>
      <c r="G58" s="79"/>
      <c r="H58" s="79"/>
      <c r="I58" s="79"/>
    </row>
    <row r="59" spans="1:9" ht="12.75">
      <c r="A59" s="47" t="s">
        <v>114</v>
      </c>
      <c r="B59" s="67">
        <v>16445</v>
      </c>
      <c r="C59" s="67">
        <v>49410.815019999995</v>
      </c>
      <c r="D59" s="69">
        <v>65855.81502</v>
      </c>
      <c r="E59" s="67">
        <v>629757.14275</v>
      </c>
      <c r="F59" s="68">
        <v>695612.95777</v>
      </c>
      <c r="G59" s="79"/>
      <c r="H59" s="79"/>
      <c r="I59" s="79"/>
    </row>
    <row r="60" spans="1:9" s="29" customFormat="1" ht="12" customHeight="1">
      <c r="A60" s="47"/>
      <c r="B60" s="67"/>
      <c r="C60" s="67"/>
      <c r="D60" s="69"/>
      <c r="E60" s="67"/>
      <c r="F60" s="68"/>
      <c r="G60" s="78"/>
      <c r="H60" s="78"/>
      <c r="I60" s="78"/>
    </row>
    <row r="61" spans="1:9" s="29" customFormat="1" ht="12.75">
      <c r="A61" s="43" t="s">
        <v>115</v>
      </c>
      <c r="B61" s="30" t="s">
        <v>53</v>
      </c>
      <c r="C61" s="63">
        <v>20757</v>
      </c>
      <c r="D61" s="63">
        <v>20757</v>
      </c>
      <c r="E61" s="63">
        <v>48547.9475</v>
      </c>
      <c r="F61" s="65">
        <v>69304.94750000001</v>
      </c>
      <c r="G61" s="78"/>
      <c r="H61" s="78"/>
      <c r="I61" s="78"/>
    </row>
    <row r="62" spans="1:9" ht="12.75">
      <c r="A62" s="43" t="s">
        <v>116</v>
      </c>
      <c r="B62" s="62">
        <v>1500</v>
      </c>
      <c r="C62" s="143">
        <v>4626</v>
      </c>
      <c r="D62" s="63">
        <v>6126</v>
      </c>
      <c r="E62" s="62">
        <v>23957.91</v>
      </c>
      <c r="F62" s="65">
        <v>30083.91</v>
      </c>
      <c r="G62" s="79"/>
      <c r="H62" s="79"/>
      <c r="I62" s="79"/>
    </row>
    <row r="63" spans="1:9" ht="12.75">
      <c r="A63" s="43" t="s">
        <v>117</v>
      </c>
      <c r="B63" s="62">
        <v>47</v>
      </c>
      <c r="C63" s="62">
        <v>9465</v>
      </c>
      <c r="D63" s="63">
        <v>9512</v>
      </c>
      <c r="E63" s="62">
        <v>7952.516500000005</v>
      </c>
      <c r="F63" s="65">
        <v>17464.516500000005</v>
      </c>
      <c r="G63" s="79"/>
      <c r="H63" s="79"/>
      <c r="I63" s="79"/>
    </row>
    <row r="64" spans="1:9" ht="12.75">
      <c r="A64" s="47" t="s">
        <v>118</v>
      </c>
      <c r="B64" s="67">
        <v>1547</v>
      </c>
      <c r="C64" s="142">
        <v>34848</v>
      </c>
      <c r="D64" s="69">
        <v>36395</v>
      </c>
      <c r="E64" s="67">
        <v>80458.37400000001</v>
      </c>
      <c r="F64" s="68">
        <v>116853.37400000001</v>
      </c>
      <c r="G64" s="79"/>
      <c r="H64" s="79"/>
      <c r="I64" s="79"/>
    </row>
    <row r="65" spans="1:9" s="29" customFormat="1" ht="12.75">
      <c r="A65" s="47"/>
      <c r="B65" s="67"/>
      <c r="C65" s="67"/>
      <c r="D65" s="69"/>
      <c r="E65" s="67"/>
      <c r="F65" s="68"/>
      <c r="G65" s="78"/>
      <c r="H65" s="78"/>
      <c r="I65" s="78"/>
    </row>
    <row r="66" spans="1:9" s="29" customFormat="1" ht="12.75">
      <c r="A66" s="47" t="s">
        <v>119</v>
      </c>
      <c r="B66" s="125" t="s">
        <v>53</v>
      </c>
      <c r="C66" s="69">
        <v>11584.51739</v>
      </c>
      <c r="D66" s="69">
        <v>11584.51739</v>
      </c>
      <c r="E66" s="69">
        <v>168586.7702</v>
      </c>
      <c r="F66" s="68">
        <v>180171.28759</v>
      </c>
      <c r="G66" s="78"/>
      <c r="H66" s="78"/>
      <c r="I66" s="78"/>
    </row>
    <row r="67" spans="1:9" s="29" customFormat="1" ht="12.75">
      <c r="A67" s="47"/>
      <c r="B67" s="62"/>
      <c r="C67" s="67"/>
      <c r="D67" s="69"/>
      <c r="E67" s="67"/>
      <c r="F67" s="68"/>
      <c r="G67" s="78"/>
      <c r="H67" s="78"/>
      <c r="I67" s="78"/>
    </row>
    <row r="68" spans="1:9" s="29" customFormat="1" ht="12.75">
      <c r="A68" s="43" t="s">
        <v>120</v>
      </c>
      <c r="B68" s="30" t="s">
        <v>53</v>
      </c>
      <c r="C68" s="30" t="s">
        <v>53</v>
      </c>
      <c r="D68" s="30" t="s">
        <v>53</v>
      </c>
      <c r="E68" s="63">
        <v>427916</v>
      </c>
      <c r="F68" s="65">
        <v>427916</v>
      </c>
      <c r="G68" s="78"/>
      <c r="H68" s="78"/>
      <c r="I68" s="78"/>
    </row>
    <row r="69" spans="1:9" ht="12.75">
      <c r="A69" s="43" t="s">
        <v>121</v>
      </c>
      <c r="B69" s="62">
        <v>13000</v>
      </c>
      <c r="C69" s="62">
        <v>1500</v>
      </c>
      <c r="D69" s="62">
        <v>14500</v>
      </c>
      <c r="E69" s="62">
        <v>547744</v>
      </c>
      <c r="F69" s="65">
        <v>562244</v>
      </c>
      <c r="G69" s="79"/>
      <c r="H69" s="79"/>
      <c r="I69" s="79"/>
    </row>
    <row r="70" spans="1:9" ht="12.75">
      <c r="A70" s="47" t="s">
        <v>122</v>
      </c>
      <c r="B70" s="67">
        <v>13000</v>
      </c>
      <c r="C70" s="67">
        <v>1500</v>
      </c>
      <c r="D70" s="69">
        <v>14500</v>
      </c>
      <c r="E70" s="67">
        <v>975660</v>
      </c>
      <c r="F70" s="68">
        <v>990160</v>
      </c>
      <c r="G70" s="79"/>
      <c r="H70" s="79"/>
      <c r="I70" s="79"/>
    </row>
    <row r="71" spans="1:9" s="29" customFormat="1" ht="12.75">
      <c r="A71" s="47"/>
      <c r="B71" s="67"/>
      <c r="C71" s="67"/>
      <c r="D71" s="69"/>
      <c r="E71" s="67"/>
      <c r="F71" s="68"/>
      <c r="G71" s="78"/>
      <c r="H71" s="78"/>
      <c r="I71" s="78"/>
    </row>
    <row r="72" spans="1:9" s="29" customFormat="1" ht="12.75">
      <c r="A72" s="43" t="s">
        <v>123</v>
      </c>
      <c r="B72" s="63">
        <v>434</v>
      </c>
      <c r="C72" s="30" t="s">
        <v>53</v>
      </c>
      <c r="D72" s="63">
        <v>434</v>
      </c>
      <c r="E72" s="63">
        <v>53599.1936</v>
      </c>
      <c r="F72" s="65">
        <v>54033.1936</v>
      </c>
      <c r="G72" s="78"/>
      <c r="H72" s="78"/>
      <c r="I72" s="78"/>
    </row>
    <row r="73" spans="1:9" ht="12.75">
      <c r="A73" s="43" t="s">
        <v>124</v>
      </c>
      <c r="B73" s="62">
        <v>1515</v>
      </c>
      <c r="C73" s="30" t="s">
        <v>53</v>
      </c>
      <c r="D73" s="63">
        <v>1515</v>
      </c>
      <c r="E73" s="62">
        <v>140322</v>
      </c>
      <c r="F73" s="65">
        <v>141837</v>
      </c>
      <c r="G73" s="79"/>
      <c r="H73" s="79"/>
      <c r="I73" s="79"/>
    </row>
    <row r="74" spans="1:9" ht="12.75">
      <c r="A74" s="43" t="s">
        <v>125</v>
      </c>
      <c r="B74" s="62">
        <v>1456</v>
      </c>
      <c r="C74" s="62">
        <v>3177.4906499999997</v>
      </c>
      <c r="D74" s="63">
        <v>4633.49065</v>
      </c>
      <c r="E74" s="62">
        <v>125342</v>
      </c>
      <c r="F74" s="65">
        <v>129975.49064999999</v>
      </c>
      <c r="G74" s="79"/>
      <c r="H74" s="79"/>
      <c r="I74" s="79"/>
    </row>
    <row r="75" spans="1:9" ht="12.75">
      <c r="A75" s="43" t="s">
        <v>126</v>
      </c>
      <c r="B75" s="62">
        <v>4600</v>
      </c>
      <c r="C75" s="62">
        <v>25194.7268</v>
      </c>
      <c r="D75" s="63">
        <v>29794.7268</v>
      </c>
      <c r="E75" s="62">
        <v>201952.4414</v>
      </c>
      <c r="F75" s="65">
        <v>231747.16820000001</v>
      </c>
      <c r="G75" s="79"/>
      <c r="H75" s="79"/>
      <c r="I75" s="79"/>
    </row>
    <row r="76" spans="1:9" ht="12.75">
      <c r="A76" s="43" t="s">
        <v>127</v>
      </c>
      <c r="B76" s="62">
        <v>899</v>
      </c>
      <c r="C76" s="62">
        <v>4977.5494</v>
      </c>
      <c r="D76" s="63">
        <v>5876.5494</v>
      </c>
      <c r="E76" s="62">
        <v>161598.724</v>
      </c>
      <c r="F76" s="65">
        <v>167475.27339999998</v>
      </c>
      <c r="G76" s="79"/>
      <c r="H76" s="79"/>
      <c r="I76" s="79"/>
    </row>
    <row r="77" spans="1:9" ht="12.75">
      <c r="A77" s="43" t="s">
        <v>128</v>
      </c>
      <c r="B77" s="62">
        <v>16522</v>
      </c>
      <c r="C77" s="62">
        <v>6396.9592</v>
      </c>
      <c r="D77" s="63">
        <v>22918.9592</v>
      </c>
      <c r="E77" s="62">
        <v>184163.42788</v>
      </c>
      <c r="F77" s="65">
        <v>207082.38708000001</v>
      </c>
      <c r="G77" s="79"/>
      <c r="H77" s="79"/>
      <c r="I77" s="79"/>
    </row>
    <row r="78" spans="1:9" ht="12.75">
      <c r="A78" s="43" t="s">
        <v>129</v>
      </c>
      <c r="B78" s="30" t="s">
        <v>53</v>
      </c>
      <c r="C78" s="30" t="s">
        <v>53</v>
      </c>
      <c r="D78" s="30" t="s">
        <v>53</v>
      </c>
      <c r="E78" s="62">
        <v>28476.5446</v>
      </c>
      <c r="F78" s="65">
        <v>28476.5446</v>
      </c>
      <c r="G78" s="79"/>
      <c r="H78" s="79"/>
      <c r="I78" s="79"/>
    </row>
    <row r="79" spans="1:9" ht="12.75">
      <c r="A79" s="43" t="s">
        <v>130</v>
      </c>
      <c r="B79" s="62">
        <v>9494</v>
      </c>
      <c r="C79" s="62">
        <v>1006.0716500000008</v>
      </c>
      <c r="D79" s="62">
        <v>10500.071650000002</v>
      </c>
      <c r="E79" s="62">
        <v>90553.29991999999</v>
      </c>
      <c r="F79" s="65">
        <v>101053.37156999999</v>
      </c>
      <c r="G79" s="79"/>
      <c r="H79" s="79"/>
      <c r="I79" s="79"/>
    </row>
    <row r="80" spans="1:9" ht="12.75">
      <c r="A80" s="47" t="s">
        <v>198</v>
      </c>
      <c r="B80" s="67">
        <v>34920</v>
      </c>
      <c r="C80" s="142">
        <v>40752.797699999996</v>
      </c>
      <c r="D80" s="69">
        <v>75672.7977</v>
      </c>
      <c r="E80" s="67">
        <v>986007.6314</v>
      </c>
      <c r="F80" s="68">
        <v>1061680.4291</v>
      </c>
      <c r="G80" s="79"/>
      <c r="H80" s="79"/>
      <c r="I80" s="79"/>
    </row>
    <row r="81" spans="1:9" s="29" customFormat="1" ht="12.75">
      <c r="A81" s="47"/>
      <c r="B81" s="67"/>
      <c r="C81" s="67"/>
      <c r="D81" s="69"/>
      <c r="E81" s="67"/>
      <c r="F81" s="68"/>
      <c r="G81" s="82"/>
      <c r="H81" s="82"/>
      <c r="I81" s="82"/>
    </row>
    <row r="82" spans="1:9" s="29" customFormat="1" ht="12.75">
      <c r="A82" s="43" t="s">
        <v>131</v>
      </c>
      <c r="B82" s="30" t="s">
        <v>53</v>
      </c>
      <c r="C82" s="30" t="s">
        <v>53</v>
      </c>
      <c r="D82" s="30" t="s">
        <v>53</v>
      </c>
      <c r="E82" s="30" t="s">
        <v>53</v>
      </c>
      <c r="F82" s="28" t="s">
        <v>53</v>
      </c>
      <c r="G82" s="82"/>
      <c r="H82" s="82"/>
      <c r="I82" s="82"/>
    </row>
    <row r="83" spans="1:9" ht="12.75">
      <c r="A83" s="43" t="s">
        <v>132</v>
      </c>
      <c r="B83" s="62">
        <v>2000</v>
      </c>
      <c r="C83" s="30" t="s">
        <v>53</v>
      </c>
      <c r="D83" s="63">
        <v>2000</v>
      </c>
      <c r="E83" s="62">
        <v>26448.698</v>
      </c>
      <c r="F83" s="65">
        <v>28448.698</v>
      </c>
      <c r="G83" s="83"/>
      <c r="H83" s="83"/>
      <c r="I83" s="83"/>
    </row>
    <row r="84" spans="1:9" ht="12.75">
      <c r="A84" s="47" t="s">
        <v>133</v>
      </c>
      <c r="B84" s="67">
        <v>2000</v>
      </c>
      <c r="C84" s="125" t="s">
        <v>53</v>
      </c>
      <c r="D84" s="69">
        <v>2000</v>
      </c>
      <c r="E84" s="67">
        <v>26448.698</v>
      </c>
      <c r="F84" s="68">
        <v>28448.698</v>
      </c>
      <c r="G84" s="83"/>
      <c r="H84" s="83"/>
      <c r="I84" s="83"/>
    </row>
    <row r="85" spans="1:9" s="29" customFormat="1" ht="12.75">
      <c r="A85" s="47"/>
      <c r="B85" s="80"/>
      <c r="C85" s="80"/>
      <c r="D85" s="80"/>
      <c r="E85" s="80"/>
      <c r="F85" s="81"/>
      <c r="G85" s="82"/>
      <c r="H85" s="82"/>
      <c r="I85" s="82"/>
    </row>
    <row r="86" spans="1:9" s="29" customFormat="1" ht="13.5" thickBot="1">
      <c r="A86" s="48" t="s">
        <v>134</v>
      </c>
      <c r="B86" s="84">
        <v>1261452</v>
      </c>
      <c r="C86" s="84">
        <v>317736.83683999995</v>
      </c>
      <c r="D86" s="84">
        <v>1579188.83684</v>
      </c>
      <c r="E86" s="84">
        <v>5658653.50236</v>
      </c>
      <c r="F86" s="72">
        <v>7237842.339199999</v>
      </c>
      <c r="G86" s="82"/>
      <c r="H86" s="82"/>
      <c r="I86" s="82"/>
    </row>
    <row r="87" spans="7:9" ht="12.75">
      <c r="G87" s="83"/>
      <c r="H87" s="83"/>
      <c r="I87" s="83"/>
    </row>
  </sheetData>
  <mergeCells count="5">
    <mergeCell ref="B6:D6"/>
    <mergeCell ref="A3:F3"/>
    <mergeCell ref="A5:F5"/>
    <mergeCell ref="A1:F1"/>
    <mergeCell ref="A4:F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1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J86"/>
  <sheetViews>
    <sheetView showGridLines="0" zoomScale="75" zoomScaleNormal="75" workbookViewId="0" topLeftCell="A47">
      <selection activeCell="G76" sqref="G76"/>
    </sheetView>
  </sheetViews>
  <sheetFormatPr defaultColWidth="11.421875" defaultRowHeight="12.75"/>
  <cols>
    <col min="1" max="1" width="25.7109375" style="25" customWidth="1"/>
    <col min="2" max="5" width="18.7109375" style="25" customWidth="1"/>
    <col min="6" max="6" width="18.57421875" style="25" customWidth="1"/>
    <col min="7" max="7" width="14.421875" style="25" customWidth="1"/>
    <col min="8" max="8" width="14.7109375" style="25" customWidth="1"/>
    <col min="9" max="9" width="14.8515625" style="25" customWidth="1"/>
    <col min="10" max="10" width="15.28125" style="25" customWidth="1"/>
    <col min="11" max="16384" width="11.421875" style="25" customWidth="1"/>
  </cols>
  <sheetData>
    <row r="1" spans="1:10" ht="18">
      <c r="A1" s="180" t="s">
        <v>0</v>
      </c>
      <c r="B1" s="180"/>
      <c r="C1" s="180"/>
      <c r="D1" s="180"/>
      <c r="E1" s="180"/>
      <c r="F1" s="180"/>
      <c r="G1" s="24"/>
      <c r="H1" s="24"/>
      <c r="I1" s="24"/>
      <c r="J1" s="52"/>
    </row>
    <row r="3" spans="1:9" ht="15">
      <c r="A3" s="179" t="s">
        <v>202</v>
      </c>
      <c r="B3" s="179"/>
      <c r="C3" s="179"/>
      <c r="D3" s="179"/>
      <c r="E3" s="179"/>
      <c r="F3" s="179"/>
      <c r="G3" s="74"/>
      <c r="H3" s="74"/>
      <c r="I3" s="74"/>
    </row>
    <row r="4" spans="1:9" ht="15">
      <c r="A4" s="179" t="s">
        <v>224</v>
      </c>
      <c r="B4" s="179"/>
      <c r="C4" s="179"/>
      <c r="D4" s="179"/>
      <c r="E4" s="179"/>
      <c r="F4" s="179"/>
      <c r="G4" s="74"/>
      <c r="H4" s="74"/>
      <c r="I4" s="74"/>
    </row>
    <row r="5" spans="1:6" ht="12.75">
      <c r="A5" s="181"/>
      <c r="B5" s="181"/>
      <c r="C5" s="181"/>
      <c r="D5" s="181"/>
      <c r="E5" s="181"/>
      <c r="F5" s="181"/>
    </row>
    <row r="6" spans="1:9" ht="12.75">
      <c r="A6" s="37" t="s">
        <v>71</v>
      </c>
      <c r="B6" s="182" t="s">
        <v>75</v>
      </c>
      <c r="C6" s="183"/>
      <c r="D6" s="183"/>
      <c r="E6" s="184"/>
      <c r="F6" s="75" t="s">
        <v>138</v>
      </c>
      <c r="G6" s="76"/>
      <c r="H6" s="76"/>
      <c r="I6" s="76"/>
    </row>
    <row r="7" spans="1:9" ht="12.75">
      <c r="A7" s="39" t="s">
        <v>72</v>
      </c>
      <c r="B7" s="77"/>
      <c r="C7" s="38"/>
      <c r="D7" s="38"/>
      <c r="E7" s="40" t="s">
        <v>8</v>
      </c>
      <c r="F7" s="40" t="s">
        <v>139</v>
      </c>
      <c r="G7" s="76"/>
      <c r="H7" s="76"/>
      <c r="I7" s="76"/>
    </row>
    <row r="8" spans="1:9" ht="13.5" thickBot="1">
      <c r="A8" s="41"/>
      <c r="B8" s="58" t="s">
        <v>55</v>
      </c>
      <c r="C8" s="58" t="s">
        <v>56</v>
      </c>
      <c r="D8" s="58" t="s">
        <v>57</v>
      </c>
      <c r="E8" s="85" t="s">
        <v>140</v>
      </c>
      <c r="F8" s="58" t="s">
        <v>141</v>
      </c>
      <c r="G8"/>
      <c r="H8"/>
      <c r="I8"/>
    </row>
    <row r="9" spans="1:9" ht="12.75">
      <c r="A9" s="43" t="s">
        <v>78</v>
      </c>
      <c r="B9" s="86">
        <v>355937</v>
      </c>
      <c r="C9" s="86">
        <v>26612</v>
      </c>
      <c r="D9" s="86">
        <v>61336</v>
      </c>
      <c r="E9" s="86">
        <v>443885</v>
      </c>
      <c r="F9" s="144" t="s">
        <v>53</v>
      </c>
      <c r="G9"/>
      <c r="H9"/>
      <c r="I9"/>
    </row>
    <row r="10" spans="1:9" ht="12.75">
      <c r="A10" s="43" t="s">
        <v>79</v>
      </c>
      <c r="B10" s="62">
        <v>358538</v>
      </c>
      <c r="C10" s="62">
        <v>76980</v>
      </c>
      <c r="D10" s="62">
        <v>145355</v>
      </c>
      <c r="E10" s="62">
        <v>580873</v>
      </c>
      <c r="F10" s="28" t="s">
        <v>53</v>
      </c>
      <c r="G10"/>
      <c r="H10"/>
      <c r="I10"/>
    </row>
    <row r="11" spans="1:9" ht="12.75">
      <c r="A11" s="43" t="s">
        <v>80</v>
      </c>
      <c r="B11" s="62">
        <v>203949</v>
      </c>
      <c r="C11" s="62">
        <v>85018</v>
      </c>
      <c r="D11" s="62">
        <v>185616</v>
      </c>
      <c r="E11" s="62">
        <v>474583</v>
      </c>
      <c r="F11" s="28" t="s">
        <v>53</v>
      </c>
      <c r="G11" s="78"/>
      <c r="H11" s="79"/>
      <c r="I11" s="79"/>
    </row>
    <row r="12" spans="1:9" ht="12.75">
      <c r="A12" s="43" t="s">
        <v>81</v>
      </c>
      <c r="B12" s="62">
        <v>186965</v>
      </c>
      <c r="C12" s="62">
        <v>26011</v>
      </c>
      <c r="D12" s="62">
        <v>55927</v>
      </c>
      <c r="E12" s="62">
        <v>268903</v>
      </c>
      <c r="F12" s="28" t="s">
        <v>53</v>
      </c>
      <c r="G12" s="79"/>
      <c r="H12" s="79"/>
      <c r="I12" s="79"/>
    </row>
    <row r="13" spans="1:9" s="29" customFormat="1" ht="12.75">
      <c r="A13" s="47" t="s">
        <v>82</v>
      </c>
      <c r="B13" s="67">
        <v>1105389</v>
      </c>
      <c r="C13" s="67">
        <v>214621</v>
      </c>
      <c r="D13" s="67">
        <v>448234</v>
      </c>
      <c r="E13" s="67">
        <v>1768244</v>
      </c>
      <c r="F13" s="123" t="s">
        <v>53</v>
      </c>
      <c r="G13" s="78"/>
      <c r="H13" s="78"/>
      <c r="I13" s="78"/>
    </row>
    <row r="14" spans="1:9" s="29" customFormat="1" ht="12.75">
      <c r="A14" s="47"/>
      <c r="B14" s="67"/>
      <c r="C14" s="67"/>
      <c r="D14" s="67"/>
      <c r="E14" s="67"/>
      <c r="F14" s="66"/>
      <c r="G14" s="78"/>
      <c r="H14" s="78"/>
      <c r="I14" s="78"/>
    </row>
    <row r="15" spans="1:9" s="29" customFormat="1" ht="12.75">
      <c r="A15" s="32" t="s">
        <v>83</v>
      </c>
      <c r="B15" s="67">
        <v>318023</v>
      </c>
      <c r="C15" s="125" t="s">
        <v>53</v>
      </c>
      <c r="D15" s="67">
        <v>128736</v>
      </c>
      <c r="E15" s="67">
        <v>446759</v>
      </c>
      <c r="F15" s="123" t="s">
        <v>53</v>
      </c>
      <c r="G15" s="78"/>
      <c r="H15" s="78"/>
      <c r="I15" s="78"/>
    </row>
    <row r="16" spans="1:9" s="29" customFormat="1" ht="12.75">
      <c r="A16" s="47"/>
      <c r="B16" s="69"/>
      <c r="C16" s="69"/>
      <c r="D16" s="69"/>
      <c r="E16" s="69"/>
      <c r="F16" s="68"/>
      <c r="G16" s="78"/>
      <c r="H16" s="78"/>
      <c r="I16" s="78"/>
    </row>
    <row r="17" spans="1:9" s="29" customFormat="1" ht="12.75">
      <c r="A17" s="47" t="s">
        <v>84</v>
      </c>
      <c r="B17" s="67">
        <v>147686</v>
      </c>
      <c r="C17" s="67">
        <v>115844</v>
      </c>
      <c r="D17" s="67">
        <v>19132</v>
      </c>
      <c r="E17" s="67">
        <v>282662</v>
      </c>
      <c r="F17" s="123" t="s">
        <v>53</v>
      </c>
      <c r="G17" s="78"/>
      <c r="H17" s="78"/>
      <c r="I17" s="78"/>
    </row>
    <row r="18" spans="1:9" s="29" customFormat="1" ht="12.75">
      <c r="A18" s="47"/>
      <c r="B18" s="67"/>
      <c r="C18" s="67"/>
      <c r="D18" s="67"/>
      <c r="E18" s="67"/>
      <c r="F18" s="70"/>
      <c r="G18" s="78"/>
      <c r="H18" s="78"/>
      <c r="I18" s="78"/>
    </row>
    <row r="19" spans="1:9" ht="12.75">
      <c r="A19" s="43" t="s">
        <v>85</v>
      </c>
      <c r="B19" s="62">
        <v>75567</v>
      </c>
      <c r="C19" s="62">
        <v>18615</v>
      </c>
      <c r="D19" s="62">
        <v>38482</v>
      </c>
      <c r="E19" s="62">
        <v>132664</v>
      </c>
      <c r="F19" s="28" t="s">
        <v>53</v>
      </c>
      <c r="G19" s="79"/>
      <c r="H19" s="79"/>
      <c r="I19" s="79"/>
    </row>
    <row r="20" spans="1:9" ht="12.75">
      <c r="A20" s="43" t="s">
        <v>86</v>
      </c>
      <c r="B20" s="62">
        <v>111040</v>
      </c>
      <c r="C20" s="62">
        <v>6255</v>
      </c>
      <c r="D20" s="62">
        <v>12022</v>
      </c>
      <c r="E20" s="62">
        <v>129317</v>
      </c>
      <c r="F20" s="28" t="s">
        <v>53</v>
      </c>
      <c r="G20" s="79"/>
      <c r="H20" s="79"/>
      <c r="I20" s="79"/>
    </row>
    <row r="21" spans="1:9" ht="12.75">
      <c r="A21" s="43" t="s">
        <v>87</v>
      </c>
      <c r="B21" s="62">
        <v>103909</v>
      </c>
      <c r="C21" s="62">
        <v>7820</v>
      </c>
      <c r="D21" s="62">
        <v>16809</v>
      </c>
      <c r="E21" s="62">
        <v>128538</v>
      </c>
      <c r="F21" s="28" t="s">
        <v>53</v>
      </c>
      <c r="G21" s="79"/>
      <c r="H21" s="79"/>
      <c r="I21" s="79"/>
    </row>
    <row r="22" spans="1:9" s="29" customFormat="1" ht="12.75">
      <c r="A22" s="47" t="s">
        <v>195</v>
      </c>
      <c r="B22" s="67">
        <v>290516</v>
      </c>
      <c r="C22" s="67">
        <v>32690</v>
      </c>
      <c r="D22" s="67">
        <v>67313</v>
      </c>
      <c r="E22" s="67">
        <v>390519</v>
      </c>
      <c r="F22" s="123" t="s">
        <v>53</v>
      </c>
      <c r="G22" s="78"/>
      <c r="H22" s="78"/>
      <c r="I22" s="78"/>
    </row>
    <row r="23" spans="1:9" s="29" customFormat="1" ht="12.75">
      <c r="A23" s="47"/>
      <c r="B23" s="67"/>
      <c r="C23" s="67"/>
      <c r="D23" s="67"/>
      <c r="E23" s="67"/>
      <c r="F23" s="70"/>
      <c r="G23" s="78"/>
      <c r="H23" s="78"/>
      <c r="I23" s="78"/>
    </row>
    <row r="24" spans="1:9" s="29" customFormat="1" ht="12.75">
      <c r="A24" s="47" t="s">
        <v>88</v>
      </c>
      <c r="B24" s="67">
        <v>248741</v>
      </c>
      <c r="C24" s="67">
        <v>130</v>
      </c>
      <c r="D24" s="67">
        <v>61730</v>
      </c>
      <c r="E24" s="67">
        <v>310601</v>
      </c>
      <c r="F24" s="123" t="s">
        <v>53</v>
      </c>
      <c r="G24" s="78"/>
      <c r="H24" s="78"/>
      <c r="I24" s="78"/>
    </row>
    <row r="25" spans="1:9" s="29" customFormat="1" ht="12.75">
      <c r="A25" s="47"/>
      <c r="B25" s="69"/>
      <c r="C25" s="69"/>
      <c r="D25" s="69"/>
      <c r="E25" s="69"/>
      <c r="F25" s="68"/>
      <c r="G25" s="78"/>
      <c r="H25" s="78"/>
      <c r="I25" s="78"/>
    </row>
    <row r="26" spans="1:9" s="29" customFormat="1" ht="12" customHeight="1">
      <c r="A26" s="47" t="s">
        <v>89</v>
      </c>
      <c r="B26" s="67">
        <v>91139</v>
      </c>
      <c r="C26" s="67">
        <v>2303</v>
      </c>
      <c r="D26" s="67">
        <v>42420</v>
      </c>
      <c r="E26" s="67">
        <v>135862</v>
      </c>
      <c r="F26" s="123" t="s">
        <v>53</v>
      </c>
      <c r="G26" s="78"/>
      <c r="H26" s="78"/>
      <c r="I26" s="78"/>
    </row>
    <row r="27" spans="1:9" s="29" customFormat="1" ht="12.75">
      <c r="A27" s="47"/>
      <c r="B27" s="69"/>
      <c r="C27" s="69"/>
      <c r="D27" s="69"/>
      <c r="E27" s="69"/>
      <c r="F27" s="68"/>
      <c r="G27" s="78"/>
      <c r="H27" s="78"/>
      <c r="I27" s="78"/>
    </row>
    <row r="28" spans="1:9" ht="12.75">
      <c r="A28" s="43" t="s">
        <v>90</v>
      </c>
      <c r="B28" s="62">
        <v>217252</v>
      </c>
      <c r="C28" s="62">
        <v>82638</v>
      </c>
      <c r="D28" s="62">
        <v>123105</v>
      </c>
      <c r="E28" s="62">
        <v>422995</v>
      </c>
      <c r="F28" s="28" t="s">
        <v>53</v>
      </c>
      <c r="G28" s="79"/>
      <c r="H28" s="79"/>
      <c r="I28" s="79"/>
    </row>
    <row r="29" spans="1:9" ht="12.75">
      <c r="A29" s="43" t="s">
        <v>91</v>
      </c>
      <c r="B29" s="62">
        <v>177623</v>
      </c>
      <c r="C29" s="62">
        <v>104497</v>
      </c>
      <c r="D29" s="62">
        <v>119975</v>
      </c>
      <c r="E29" s="62">
        <v>402095</v>
      </c>
      <c r="F29" s="28" t="s">
        <v>53</v>
      </c>
      <c r="G29" s="79"/>
      <c r="H29" s="79"/>
      <c r="I29" s="79"/>
    </row>
    <row r="30" spans="1:9" ht="12.75">
      <c r="A30" s="43" t="s">
        <v>92</v>
      </c>
      <c r="B30" s="62">
        <v>108804</v>
      </c>
      <c r="C30" s="62">
        <v>68595</v>
      </c>
      <c r="D30" s="62">
        <v>103068</v>
      </c>
      <c r="E30" s="62">
        <v>280467</v>
      </c>
      <c r="F30" s="28" t="s">
        <v>53</v>
      </c>
      <c r="G30" s="79"/>
      <c r="H30" s="79"/>
      <c r="I30" s="79"/>
    </row>
    <row r="31" spans="1:9" s="29" customFormat="1" ht="12.75">
      <c r="A31" s="47" t="s">
        <v>196</v>
      </c>
      <c r="B31" s="67">
        <v>503679</v>
      </c>
      <c r="C31" s="67">
        <v>255730</v>
      </c>
      <c r="D31" s="67">
        <v>346148</v>
      </c>
      <c r="E31" s="67">
        <v>1105557</v>
      </c>
      <c r="F31" s="123" t="s">
        <v>53</v>
      </c>
      <c r="G31" s="78"/>
      <c r="H31" s="78"/>
      <c r="I31" s="78"/>
    </row>
    <row r="32" spans="1:9" s="29" customFormat="1" ht="12.75">
      <c r="A32" s="47"/>
      <c r="B32" s="69"/>
      <c r="C32" s="69"/>
      <c r="D32" s="69"/>
      <c r="E32" s="69"/>
      <c r="F32" s="68"/>
      <c r="G32" s="78"/>
      <c r="H32" s="78"/>
      <c r="I32" s="78"/>
    </row>
    <row r="33" spans="1:9" ht="12.75">
      <c r="A33" s="43" t="s">
        <v>93</v>
      </c>
      <c r="B33" s="62">
        <v>379251</v>
      </c>
      <c r="C33" s="30" t="s">
        <v>53</v>
      </c>
      <c r="D33" s="62">
        <v>50540</v>
      </c>
      <c r="E33" s="62">
        <v>429791</v>
      </c>
      <c r="F33" s="28" t="s">
        <v>53</v>
      </c>
      <c r="G33" s="79"/>
      <c r="H33" s="79"/>
      <c r="I33" s="79"/>
    </row>
    <row r="34" spans="1:9" ht="12.75">
      <c r="A34" s="43" t="s">
        <v>94</v>
      </c>
      <c r="B34" s="62">
        <v>193783</v>
      </c>
      <c r="C34" s="62">
        <v>34148</v>
      </c>
      <c r="D34" s="62">
        <v>82932</v>
      </c>
      <c r="E34" s="62">
        <v>310863</v>
      </c>
      <c r="F34" s="28" t="s">
        <v>53</v>
      </c>
      <c r="G34" s="79"/>
      <c r="H34" s="79"/>
      <c r="I34" s="79"/>
    </row>
    <row r="35" spans="1:9" ht="12.75">
      <c r="A35" s="43" t="s">
        <v>95</v>
      </c>
      <c r="B35" s="62">
        <v>317724</v>
      </c>
      <c r="C35" s="30" t="s">
        <v>53</v>
      </c>
      <c r="D35" s="62">
        <v>113648</v>
      </c>
      <c r="E35" s="62">
        <v>431372</v>
      </c>
      <c r="F35" s="28" t="s">
        <v>53</v>
      </c>
      <c r="G35" s="79"/>
      <c r="H35" s="79"/>
      <c r="I35" s="79"/>
    </row>
    <row r="36" spans="1:9" ht="12.75">
      <c r="A36" s="43" t="s">
        <v>96</v>
      </c>
      <c r="B36" s="62">
        <v>105857</v>
      </c>
      <c r="C36" s="62">
        <v>14962</v>
      </c>
      <c r="D36" s="62">
        <v>118056</v>
      </c>
      <c r="E36" s="62">
        <v>238875</v>
      </c>
      <c r="F36" s="28" t="s">
        <v>53</v>
      </c>
      <c r="G36" s="79"/>
      <c r="H36" s="79"/>
      <c r="I36" s="79"/>
    </row>
    <row r="37" spans="1:9" s="29" customFormat="1" ht="12.75">
      <c r="A37" s="47" t="s">
        <v>97</v>
      </c>
      <c r="B37" s="67">
        <v>996615</v>
      </c>
      <c r="C37" s="67">
        <v>49110</v>
      </c>
      <c r="D37" s="67">
        <v>365176</v>
      </c>
      <c r="E37" s="67">
        <v>1410901</v>
      </c>
      <c r="F37" s="123" t="s">
        <v>53</v>
      </c>
      <c r="G37" s="78"/>
      <c r="H37" s="78"/>
      <c r="I37" s="78"/>
    </row>
    <row r="38" spans="1:9" s="29" customFormat="1" ht="12.75">
      <c r="A38" s="47"/>
      <c r="B38" s="69"/>
      <c r="C38" s="69"/>
      <c r="D38" s="69"/>
      <c r="E38" s="69"/>
      <c r="F38" s="68"/>
      <c r="G38" s="78"/>
      <c r="H38" s="78"/>
      <c r="I38" s="78"/>
    </row>
    <row r="39" spans="1:9" s="29" customFormat="1" ht="12.75">
      <c r="A39" s="47" t="s">
        <v>98</v>
      </c>
      <c r="B39" s="67">
        <v>50496</v>
      </c>
      <c r="C39" s="67">
        <v>67053</v>
      </c>
      <c r="D39" s="67">
        <v>56713</v>
      </c>
      <c r="E39" s="67">
        <v>174262</v>
      </c>
      <c r="F39" s="123" t="s">
        <v>53</v>
      </c>
      <c r="G39" s="78"/>
      <c r="H39" s="78"/>
      <c r="I39" s="78"/>
    </row>
    <row r="40" spans="1:9" s="29" customFormat="1" ht="12.75">
      <c r="A40" s="47"/>
      <c r="B40" s="69"/>
      <c r="C40" s="69"/>
      <c r="D40" s="69"/>
      <c r="E40" s="69"/>
      <c r="F40" s="68"/>
      <c r="G40" s="78"/>
      <c r="H40" s="78"/>
      <c r="I40" s="78"/>
    </row>
    <row r="41" spans="1:9" ht="12.75">
      <c r="A41" s="43" t="s">
        <v>99</v>
      </c>
      <c r="B41" s="62">
        <v>95237</v>
      </c>
      <c r="C41" s="62">
        <v>71280</v>
      </c>
      <c r="D41" s="62">
        <v>86025</v>
      </c>
      <c r="E41" s="62">
        <v>252542</v>
      </c>
      <c r="F41" s="28" t="s">
        <v>53</v>
      </c>
      <c r="G41" s="79"/>
      <c r="H41" s="79"/>
      <c r="I41" s="79"/>
    </row>
    <row r="42" spans="1:9" ht="12.75">
      <c r="A42" s="43" t="s">
        <v>100</v>
      </c>
      <c r="B42" s="62">
        <v>154018</v>
      </c>
      <c r="C42" s="62">
        <v>58968</v>
      </c>
      <c r="D42" s="62">
        <v>162570</v>
      </c>
      <c r="E42" s="62">
        <v>375556</v>
      </c>
      <c r="F42" s="28" t="s">
        <v>53</v>
      </c>
      <c r="G42" s="79"/>
      <c r="H42" s="79"/>
      <c r="I42" s="79"/>
    </row>
    <row r="43" spans="1:9" ht="12.75">
      <c r="A43" s="43" t="s">
        <v>101</v>
      </c>
      <c r="B43" s="62">
        <v>228806</v>
      </c>
      <c r="C43" s="62">
        <v>217570</v>
      </c>
      <c r="D43" s="62">
        <v>307823</v>
      </c>
      <c r="E43" s="62">
        <v>754199</v>
      </c>
      <c r="F43" s="28" t="s">
        <v>53</v>
      </c>
      <c r="G43" s="79"/>
      <c r="H43" s="79"/>
      <c r="I43" s="79"/>
    </row>
    <row r="44" spans="1:9" ht="12.75">
      <c r="A44" s="43" t="s">
        <v>102</v>
      </c>
      <c r="B44" s="62">
        <v>53807</v>
      </c>
      <c r="C44" s="62">
        <v>44237</v>
      </c>
      <c r="D44" s="62">
        <v>27597</v>
      </c>
      <c r="E44" s="62">
        <v>125641</v>
      </c>
      <c r="F44" s="28" t="s">
        <v>53</v>
      </c>
      <c r="G44" s="79"/>
      <c r="H44" s="79"/>
      <c r="I44" s="79"/>
    </row>
    <row r="45" spans="1:9" ht="12.75">
      <c r="A45" s="43" t="s">
        <v>103</v>
      </c>
      <c r="B45" s="62">
        <v>41940</v>
      </c>
      <c r="C45" s="62">
        <v>264989</v>
      </c>
      <c r="D45" s="62">
        <v>36086</v>
      </c>
      <c r="E45" s="62">
        <v>343015</v>
      </c>
      <c r="F45" s="28" t="s">
        <v>53</v>
      </c>
      <c r="G45" s="79"/>
      <c r="H45" s="79"/>
      <c r="I45" s="79"/>
    </row>
    <row r="46" spans="1:9" ht="12.75">
      <c r="A46" s="43" t="s">
        <v>104</v>
      </c>
      <c r="B46" s="62">
        <v>116531</v>
      </c>
      <c r="C46" s="62">
        <v>36449</v>
      </c>
      <c r="D46" s="62">
        <v>35042</v>
      </c>
      <c r="E46" s="62">
        <v>188022</v>
      </c>
      <c r="F46" s="28" t="s">
        <v>53</v>
      </c>
      <c r="G46" s="79"/>
      <c r="H46" s="79"/>
      <c r="I46" s="79"/>
    </row>
    <row r="47" spans="1:9" ht="12.75">
      <c r="A47" s="43" t="s">
        <v>105</v>
      </c>
      <c r="B47" s="62">
        <v>170896</v>
      </c>
      <c r="C47" s="62">
        <v>55877</v>
      </c>
      <c r="D47" s="62">
        <v>111337</v>
      </c>
      <c r="E47" s="62">
        <v>338110</v>
      </c>
      <c r="F47" s="28" t="s">
        <v>53</v>
      </c>
      <c r="G47" s="79"/>
      <c r="H47" s="79"/>
      <c r="I47" s="79"/>
    </row>
    <row r="48" spans="1:9" ht="12.75">
      <c r="A48" s="43" t="s">
        <v>106</v>
      </c>
      <c r="B48" s="62">
        <v>83095</v>
      </c>
      <c r="C48" s="62">
        <v>3092</v>
      </c>
      <c r="D48" s="62">
        <v>23070</v>
      </c>
      <c r="E48" s="62">
        <v>109257</v>
      </c>
      <c r="F48" s="28" t="s">
        <v>53</v>
      </c>
      <c r="G48" s="79"/>
      <c r="H48" s="79"/>
      <c r="I48" s="79"/>
    </row>
    <row r="49" spans="1:9" ht="12.75">
      <c r="A49" s="43" t="s">
        <v>107</v>
      </c>
      <c r="B49" s="62">
        <v>53590</v>
      </c>
      <c r="C49" s="62">
        <v>35240</v>
      </c>
      <c r="D49" s="62">
        <v>86481</v>
      </c>
      <c r="E49" s="62">
        <v>175311</v>
      </c>
      <c r="F49" s="28" t="s">
        <v>53</v>
      </c>
      <c r="G49" s="79"/>
      <c r="H49" s="79"/>
      <c r="I49" s="79"/>
    </row>
    <row r="50" spans="1:9" s="29" customFormat="1" ht="12.75">
      <c r="A50" s="47" t="s">
        <v>197</v>
      </c>
      <c r="B50" s="67">
        <v>997920</v>
      </c>
      <c r="C50" s="67">
        <v>787702</v>
      </c>
      <c r="D50" s="67">
        <v>876031</v>
      </c>
      <c r="E50" s="67">
        <v>2661653</v>
      </c>
      <c r="F50" s="123" t="s">
        <v>53</v>
      </c>
      <c r="G50" s="78"/>
      <c r="H50" s="78"/>
      <c r="I50" s="78"/>
    </row>
    <row r="51" spans="1:9" s="29" customFormat="1" ht="12.75">
      <c r="A51" s="47"/>
      <c r="B51" s="69"/>
      <c r="C51" s="69"/>
      <c r="D51" s="69"/>
      <c r="E51" s="69"/>
      <c r="F51" s="68"/>
      <c r="G51" s="78"/>
      <c r="H51" s="78"/>
      <c r="I51" s="78"/>
    </row>
    <row r="52" spans="1:9" s="29" customFormat="1" ht="12.75">
      <c r="A52" s="47" t="s">
        <v>108</v>
      </c>
      <c r="B52" s="67">
        <v>74985</v>
      </c>
      <c r="C52" s="67">
        <v>70801</v>
      </c>
      <c r="D52" s="67">
        <v>49094</v>
      </c>
      <c r="E52" s="67">
        <v>194880</v>
      </c>
      <c r="F52" s="123" t="s">
        <v>53</v>
      </c>
      <c r="G52" s="78"/>
      <c r="H52" s="78"/>
      <c r="I52" s="78"/>
    </row>
    <row r="53" spans="1:9" s="29" customFormat="1" ht="12.75">
      <c r="A53" s="47"/>
      <c r="B53" s="69"/>
      <c r="C53" s="69"/>
      <c r="D53" s="69"/>
      <c r="E53" s="69"/>
      <c r="F53" s="68"/>
      <c r="G53" s="78"/>
      <c r="H53" s="78"/>
      <c r="I53" s="78"/>
    </row>
    <row r="54" spans="1:9" ht="12.75">
      <c r="A54" s="43" t="s">
        <v>109</v>
      </c>
      <c r="B54" s="62">
        <v>137843</v>
      </c>
      <c r="C54" s="62">
        <v>78287</v>
      </c>
      <c r="D54" s="62">
        <v>87212</v>
      </c>
      <c r="E54" s="62">
        <v>303342</v>
      </c>
      <c r="F54" s="61">
        <v>6746</v>
      </c>
      <c r="G54" s="79"/>
      <c r="H54" s="79"/>
      <c r="I54" s="79"/>
    </row>
    <row r="55" spans="1:9" ht="12.75">
      <c r="A55" s="43" t="s">
        <v>110</v>
      </c>
      <c r="B55" s="62">
        <v>88450</v>
      </c>
      <c r="C55" s="62">
        <v>116455</v>
      </c>
      <c r="D55" s="62">
        <v>253942</v>
      </c>
      <c r="E55" s="62">
        <v>458847</v>
      </c>
      <c r="F55" s="28" t="s">
        <v>53</v>
      </c>
      <c r="G55" s="79"/>
      <c r="H55" s="79"/>
      <c r="I55" s="79"/>
    </row>
    <row r="56" spans="1:9" ht="12.75">
      <c r="A56" s="43" t="s">
        <v>111</v>
      </c>
      <c r="B56" s="62">
        <v>418527</v>
      </c>
      <c r="C56" s="62">
        <v>55594</v>
      </c>
      <c r="D56" s="62">
        <v>210095</v>
      </c>
      <c r="E56" s="62">
        <v>684216</v>
      </c>
      <c r="F56" s="28" t="s">
        <v>53</v>
      </c>
      <c r="G56" s="79"/>
      <c r="H56" s="79"/>
      <c r="I56" s="79"/>
    </row>
    <row r="57" spans="1:9" ht="12.75">
      <c r="A57" s="43" t="s">
        <v>112</v>
      </c>
      <c r="B57" s="62">
        <v>178288</v>
      </c>
      <c r="C57" s="62">
        <v>27542</v>
      </c>
      <c r="D57" s="62">
        <v>118999</v>
      </c>
      <c r="E57" s="62">
        <v>324829</v>
      </c>
      <c r="F57" s="28" t="s">
        <v>53</v>
      </c>
      <c r="G57" s="79"/>
      <c r="H57" s="79"/>
      <c r="I57" s="79"/>
    </row>
    <row r="58" spans="1:9" ht="12.75">
      <c r="A58" s="43" t="s">
        <v>113</v>
      </c>
      <c r="B58" s="62">
        <v>47692</v>
      </c>
      <c r="C58" s="62">
        <v>70416</v>
      </c>
      <c r="D58" s="62">
        <v>84850</v>
      </c>
      <c r="E58" s="62">
        <v>202958</v>
      </c>
      <c r="F58" s="28" t="s">
        <v>53</v>
      </c>
      <c r="G58" s="79"/>
      <c r="H58" s="79"/>
      <c r="I58" s="79"/>
    </row>
    <row r="59" spans="1:9" s="29" customFormat="1" ht="12" customHeight="1">
      <c r="A59" s="47" t="s">
        <v>114</v>
      </c>
      <c r="B59" s="67">
        <v>870800</v>
      </c>
      <c r="C59" s="67">
        <v>348294</v>
      </c>
      <c r="D59" s="67">
        <v>755098</v>
      </c>
      <c r="E59" s="67">
        <v>1974192</v>
      </c>
      <c r="F59" s="66">
        <v>6746</v>
      </c>
      <c r="G59" s="78"/>
      <c r="H59" s="78"/>
      <c r="I59" s="78"/>
    </row>
    <row r="60" spans="1:9" s="29" customFormat="1" ht="12.75">
      <c r="A60" s="47"/>
      <c r="B60" s="69"/>
      <c r="C60" s="69"/>
      <c r="D60" s="69"/>
      <c r="E60" s="69"/>
      <c r="F60" s="68"/>
      <c r="G60" s="78"/>
      <c r="H60" s="78"/>
      <c r="I60" s="78"/>
    </row>
    <row r="61" spans="1:9" ht="12.75">
      <c r="A61" s="43" t="s">
        <v>115</v>
      </c>
      <c r="B61" s="62">
        <v>61946</v>
      </c>
      <c r="C61" s="62">
        <v>27514</v>
      </c>
      <c r="D61" s="62">
        <v>97768</v>
      </c>
      <c r="E61" s="62">
        <v>187228</v>
      </c>
      <c r="F61" s="28" t="s">
        <v>53</v>
      </c>
      <c r="G61" s="79"/>
      <c r="H61" s="79"/>
      <c r="I61" s="79"/>
    </row>
    <row r="62" spans="1:9" ht="12.75">
      <c r="A62" s="43" t="s">
        <v>116</v>
      </c>
      <c r="B62" s="62">
        <v>103804</v>
      </c>
      <c r="C62" s="62">
        <v>46986</v>
      </c>
      <c r="D62" s="62">
        <v>212149</v>
      </c>
      <c r="E62" s="62">
        <v>362939</v>
      </c>
      <c r="F62" s="28" t="s">
        <v>53</v>
      </c>
      <c r="G62" s="79"/>
      <c r="H62" s="79"/>
      <c r="I62" s="79"/>
    </row>
    <row r="63" spans="1:9" ht="12.75">
      <c r="A63" s="43" t="s">
        <v>117</v>
      </c>
      <c r="B63" s="62">
        <v>222399</v>
      </c>
      <c r="C63" s="62">
        <v>304406</v>
      </c>
      <c r="D63" s="62">
        <v>42075</v>
      </c>
      <c r="E63" s="62">
        <v>568880</v>
      </c>
      <c r="F63" s="28" t="s">
        <v>53</v>
      </c>
      <c r="G63" s="79"/>
      <c r="H63" s="79"/>
      <c r="I63" s="79"/>
    </row>
    <row r="64" spans="1:9" s="29" customFormat="1" ht="12.75">
      <c r="A64" s="47" t="s">
        <v>118</v>
      </c>
      <c r="B64" s="67">
        <v>388149</v>
      </c>
      <c r="C64" s="67">
        <v>378906</v>
      </c>
      <c r="D64" s="67">
        <v>351992</v>
      </c>
      <c r="E64" s="67">
        <v>1119047</v>
      </c>
      <c r="F64" s="123" t="s">
        <v>53</v>
      </c>
      <c r="G64" s="78"/>
      <c r="H64" s="78"/>
      <c r="I64" s="78"/>
    </row>
    <row r="65" spans="1:9" s="29" customFormat="1" ht="12.75">
      <c r="A65" s="47"/>
      <c r="B65" s="69"/>
      <c r="C65" s="69"/>
      <c r="D65" s="69"/>
      <c r="E65" s="69"/>
      <c r="F65" s="68"/>
      <c r="G65" s="78"/>
      <c r="H65" s="78"/>
      <c r="I65" s="78"/>
    </row>
    <row r="66" spans="1:9" s="29" customFormat="1" ht="12.75">
      <c r="A66" s="47" t="s">
        <v>119</v>
      </c>
      <c r="B66" s="67">
        <v>100665</v>
      </c>
      <c r="C66" s="67">
        <v>69145</v>
      </c>
      <c r="D66" s="67">
        <v>105539</v>
      </c>
      <c r="E66" s="67">
        <v>275349</v>
      </c>
      <c r="F66" s="123" t="s">
        <v>53</v>
      </c>
      <c r="G66" s="78"/>
      <c r="H66" s="78"/>
      <c r="I66" s="78"/>
    </row>
    <row r="67" spans="1:9" s="29" customFormat="1" ht="12.75">
      <c r="A67" s="47"/>
      <c r="B67" s="69"/>
      <c r="C67" s="69"/>
      <c r="D67" s="69"/>
      <c r="E67" s="69"/>
      <c r="F67" s="68"/>
      <c r="G67" s="78"/>
      <c r="H67" s="78"/>
      <c r="I67" s="78"/>
    </row>
    <row r="68" spans="1:9" ht="12.75">
      <c r="A68" s="43" t="s">
        <v>120</v>
      </c>
      <c r="B68" s="62">
        <v>113000</v>
      </c>
      <c r="C68" s="62">
        <v>403000</v>
      </c>
      <c r="D68" s="62">
        <v>140000</v>
      </c>
      <c r="E68" s="62">
        <v>656000</v>
      </c>
      <c r="F68" s="61">
        <v>30000</v>
      </c>
      <c r="G68" s="79"/>
      <c r="H68" s="79"/>
      <c r="I68" s="79"/>
    </row>
    <row r="69" spans="1:9" ht="12.75">
      <c r="A69" s="43" t="s">
        <v>121</v>
      </c>
      <c r="B69" s="62">
        <v>202000</v>
      </c>
      <c r="C69" s="62">
        <v>502000</v>
      </c>
      <c r="D69" s="62">
        <v>240000</v>
      </c>
      <c r="E69" s="62">
        <v>944000</v>
      </c>
      <c r="F69" s="61">
        <v>20000</v>
      </c>
      <c r="G69" s="79"/>
      <c r="H69" s="79"/>
      <c r="I69" s="79"/>
    </row>
    <row r="70" spans="1:9" s="29" customFormat="1" ht="12.75">
      <c r="A70" s="47" t="s">
        <v>122</v>
      </c>
      <c r="B70" s="67">
        <v>315000</v>
      </c>
      <c r="C70" s="67">
        <v>905000</v>
      </c>
      <c r="D70" s="67">
        <v>380000</v>
      </c>
      <c r="E70" s="67">
        <v>1600000</v>
      </c>
      <c r="F70" s="66">
        <v>50000</v>
      </c>
      <c r="G70" s="78"/>
      <c r="H70" s="78"/>
      <c r="I70" s="78"/>
    </row>
    <row r="71" spans="1:9" s="29" customFormat="1" ht="12.75">
      <c r="A71" s="47"/>
      <c r="B71" s="69"/>
      <c r="C71" s="69"/>
      <c r="D71" s="69"/>
      <c r="E71" s="69"/>
      <c r="F71" s="68"/>
      <c r="G71" s="78"/>
      <c r="H71" s="78"/>
      <c r="I71" s="78"/>
    </row>
    <row r="72" spans="1:9" ht="12.75">
      <c r="A72" s="43" t="s">
        <v>123</v>
      </c>
      <c r="B72" s="62">
        <v>102787</v>
      </c>
      <c r="C72" s="62">
        <v>37372</v>
      </c>
      <c r="D72" s="62">
        <v>42466</v>
      </c>
      <c r="E72" s="62">
        <v>182625</v>
      </c>
      <c r="F72" s="28" t="s">
        <v>53</v>
      </c>
      <c r="G72" s="79"/>
      <c r="H72" s="79"/>
      <c r="I72" s="79"/>
    </row>
    <row r="73" spans="1:9" ht="12.75">
      <c r="A73" s="43" t="s">
        <v>124</v>
      </c>
      <c r="B73" s="62">
        <v>19951</v>
      </c>
      <c r="C73" s="62">
        <v>87811</v>
      </c>
      <c r="D73" s="62">
        <v>77376</v>
      </c>
      <c r="E73" s="62">
        <v>185138</v>
      </c>
      <c r="F73" s="61">
        <v>1350</v>
      </c>
      <c r="G73" s="79"/>
      <c r="H73" s="79"/>
      <c r="I73" s="79"/>
    </row>
    <row r="74" spans="1:9" ht="12.75">
      <c r="A74" s="43" t="s">
        <v>125</v>
      </c>
      <c r="B74" s="62">
        <v>86230</v>
      </c>
      <c r="C74" s="62">
        <v>276406</v>
      </c>
      <c r="D74" s="62">
        <v>75450</v>
      </c>
      <c r="E74" s="62">
        <v>438086</v>
      </c>
      <c r="F74" s="61">
        <v>55058</v>
      </c>
      <c r="G74" s="79"/>
      <c r="H74" s="79"/>
      <c r="I74" s="79"/>
    </row>
    <row r="75" spans="1:9" ht="12.75">
      <c r="A75" s="43" t="s">
        <v>126</v>
      </c>
      <c r="B75" s="62">
        <v>166529</v>
      </c>
      <c r="C75" s="62">
        <v>51070</v>
      </c>
      <c r="D75" s="62">
        <v>73797</v>
      </c>
      <c r="E75" s="62">
        <v>291396</v>
      </c>
      <c r="F75" s="61">
        <v>200</v>
      </c>
      <c r="G75" s="79"/>
      <c r="H75" s="79"/>
      <c r="I75" s="79"/>
    </row>
    <row r="76" spans="1:9" ht="12.75">
      <c r="A76" s="43" t="s">
        <v>127</v>
      </c>
      <c r="B76" s="62">
        <v>303181</v>
      </c>
      <c r="C76" s="62">
        <v>188366</v>
      </c>
      <c r="D76" s="62">
        <v>91452</v>
      </c>
      <c r="E76" s="62">
        <v>582999</v>
      </c>
      <c r="F76" s="28" t="s">
        <v>53</v>
      </c>
      <c r="G76" s="79"/>
      <c r="H76" s="79"/>
      <c r="I76" s="79"/>
    </row>
    <row r="77" spans="1:9" ht="12.75">
      <c r="A77" s="43" t="s">
        <v>128</v>
      </c>
      <c r="B77" s="62">
        <v>132310</v>
      </c>
      <c r="C77" s="62">
        <v>131016</v>
      </c>
      <c r="D77" s="62">
        <v>66830</v>
      </c>
      <c r="E77" s="62">
        <v>330156</v>
      </c>
      <c r="F77" s="28" t="s">
        <v>53</v>
      </c>
      <c r="G77" s="79"/>
      <c r="H77" s="79"/>
      <c r="I77" s="79"/>
    </row>
    <row r="78" spans="1:9" ht="12.75">
      <c r="A78" s="43" t="s">
        <v>129</v>
      </c>
      <c r="B78" s="62">
        <v>71878</v>
      </c>
      <c r="C78" s="62">
        <v>58365</v>
      </c>
      <c r="D78" s="62">
        <v>79880</v>
      </c>
      <c r="E78" s="62">
        <v>210123</v>
      </c>
      <c r="F78" s="28" t="s">
        <v>53</v>
      </c>
      <c r="G78" s="83"/>
      <c r="H78" s="83"/>
      <c r="I78" s="83"/>
    </row>
    <row r="79" spans="1:9" ht="12.75">
      <c r="A79" s="43" t="s">
        <v>130</v>
      </c>
      <c r="B79" s="62">
        <v>46701</v>
      </c>
      <c r="C79" s="62">
        <v>165729</v>
      </c>
      <c r="D79" s="143">
        <v>57172</v>
      </c>
      <c r="E79" s="62">
        <v>269602</v>
      </c>
      <c r="F79" s="28" t="s">
        <v>53</v>
      </c>
      <c r="G79" s="83"/>
      <c r="H79" s="83"/>
      <c r="I79" s="83"/>
    </row>
    <row r="80" spans="1:9" s="29" customFormat="1" ht="12.75">
      <c r="A80" s="47" t="s">
        <v>198</v>
      </c>
      <c r="B80" s="67">
        <v>929567</v>
      </c>
      <c r="C80" s="67">
        <v>996135</v>
      </c>
      <c r="D80" s="67">
        <v>564423</v>
      </c>
      <c r="E80" s="67">
        <v>2490125</v>
      </c>
      <c r="F80" s="66">
        <v>56608</v>
      </c>
      <c r="G80" s="82"/>
      <c r="H80" s="82"/>
      <c r="I80" s="82"/>
    </row>
    <row r="81" spans="1:9" s="29" customFormat="1" ht="12.75">
      <c r="A81" s="47"/>
      <c r="B81" s="69"/>
      <c r="C81" s="69"/>
      <c r="D81" s="69"/>
      <c r="E81" s="69"/>
      <c r="F81" s="68"/>
      <c r="G81" s="82"/>
      <c r="H81" s="82"/>
      <c r="I81" s="82"/>
    </row>
    <row r="82" spans="1:9" ht="12.75">
      <c r="A82" s="43" t="s">
        <v>131</v>
      </c>
      <c r="B82" s="62">
        <v>11850</v>
      </c>
      <c r="C82" s="62">
        <v>3660</v>
      </c>
      <c r="D82" s="62">
        <v>2890</v>
      </c>
      <c r="E82" s="62">
        <v>18400</v>
      </c>
      <c r="F82" s="28" t="s">
        <v>53</v>
      </c>
      <c r="G82" s="83"/>
      <c r="H82" s="83"/>
      <c r="I82" s="83"/>
    </row>
    <row r="83" spans="1:9" ht="12.75">
      <c r="A83" s="43" t="s">
        <v>132</v>
      </c>
      <c r="B83" s="62">
        <v>116022</v>
      </c>
      <c r="C83" s="30" t="s">
        <v>53</v>
      </c>
      <c r="D83" s="62">
        <v>17620</v>
      </c>
      <c r="E83" s="62">
        <v>133642</v>
      </c>
      <c r="F83" s="28" t="s">
        <v>53</v>
      </c>
      <c r="G83" s="83"/>
      <c r="H83" s="83"/>
      <c r="I83" s="83"/>
    </row>
    <row r="84" spans="1:9" s="29" customFormat="1" ht="12.75">
      <c r="A84" s="47" t="s">
        <v>133</v>
      </c>
      <c r="B84" s="67">
        <v>127872</v>
      </c>
      <c r="C84" s="67">
        <v>3660</v>
      </c>
      <c r="D84" s="67">
        <v>20510</v>
      </c>
      <c r="E84" s="67">
        <v>152042</v>
      </c>
      <c r="F84" s="123" t="s">
        <v>53</v>
      </c>
      <c r="G84" s="82"/>
      <c r="H84" s="82"/>
      <c r="I84" s="82"/>
    </row>
    <row r="85" spans="1:9" s="29" customFormat="1" ht="12.75">
      <c r="A85" s="47"/>
      <c r="B85" s="69"/>
      <c r="C85" s="69"/>
      <c r="D85" s="69"/>
      <c r="E85" s="69"/>
      <c r="F85" s="68"/>
      <c r="G85" s="82"/>
      <c r="H85" s="82"/>
      <c r="I85" s="82"/>
    </row>
    <row r="86" spans="1:9" ht="13.5" thickBot="1">
      <c r="A86" s="48" t="s">
        <v>134</v>
      </c>
      <c r="B86" s="88">
        <v>7557242</v>
      </c>
      <c r="C86" s="88">
        <v>4297124</v>
      </c>
      <c r="D86" s="88">
        <v>4638289</v>
      </c>
      <c r="E86" s="88">
        <v>16492655</v>
      </c>
      <c r="F86" s="87">
        <v>113354</v>
      </c>
      <c r="G86" s="83"/>
      <c r="H86" s="83"/>
      <c r="I86" s="83"/>
    </row>
  </sheetData>
  <mergeCells count="5">
    <mergeCell ref="B6:E6"/>
    <mergeCell ref="A3:F3"/>
    <mergeCell ref="A5:F5"/>
    <mergeCell ref="A1:F1"/>
    <mergeCell ref="A4:F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1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J8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25" customWidth="1"/>
    <col min="2" max="7" width="15.7109375" style="25" customWidth="1"/>
    <col min="8" max="8" width="11.00390625" style="25" customWidth="1"/>
    <col min="9" max="9" width="11.28125" style="25" customWidth="1"/>
    <col min="10" max="10" width="11.8515625" style="25" customWidth="1"/>
    <col min="11" max="16384" width="11.421875" style="25" customWidth="1"/>
  </cols>
  <sheetData>
    <row r="1" spans="1:10" ht="18">
      <c r="A1" s="180" t="s">
        <v>0</v>
      </c>
      <c r="B1" s="180"/>
      <c r="C1" s="180"/>
      <c r="D1" s="180"/>
      <c r="E1" s="180"/>
      <c r="F1" s="180"/>
      <c r="G1" s="180"/>
      <c r="H1" s="24"/>
      <c r="I1" s="24"/>
      <c r="J1" s="52"/>
    </row>
    <row r="2" spans="1:10" ht="18">
      <c r="A2" s="24"/>
      <c r="B2" s="24"/>
      <c r="C2" s="24"/>
      <c r="D2" s="24"/>
      <c r="E2" s="24"/>
      <c r="F2" s="24"/>
      <c r="G2" s="24"/>
      <c r="H2" s="24"/>
      <c r="I2" s="24"/>
      <c r="J2" s="52"/>
    </row>
    <row r="3" spans="1:9" ht="15">
      <c r="A3" s="179" t="s">
        <v>203</v>
      </c>
      <c r="B3" s="179"/>
      <c r="C3" s="179"/>
      <c r="D3" s="179"/>
      <c r="E3" s="179"/>
      <c r="F3" s="179"/>
      <c r="G3" s="179"/>
      <c r="H3" s="74"/>
      <c r="I3" s="74"/>
    </row>
    <row r="4" spans="1:9" ht="15">
      <c r="A4" s="179" t="s">
        <v>225</v>
      </c>
      <c r="B4" s="179"/>
      <c r="C4" s="179"/>
      <c r="D4" s="179"/>
      <c r="E4" s="179"/>
      <c r="F4" s="179"/>
      <c r="G4" s="179"/>
      <c r="H4" s="74"/>
      <c r="I4" s="74"/>
    </row>
    <row r="5" spans="1:7" ht="12.75">
      <c r="A5" s="36"/>
      <c r="B5" s="36"/>
      <c r="C5" s="36"/>
      <c r="D5" s="36"/>
      <c r="E5" s="36"/>
      <c r="F5" s="36"/>
      <c r="G5" s="36"/>
    </row>
    <row r="6" spans="1:9" ht="12.75">
      <c r="A6" s="37" t="s">
        <v>71</v>
      </c>
      <c r="B6" s="53"/>
      <c r="C6" s="53"/>
      <c r="D6" s="89"/>
      <c r="E6" s="53"/>
      <c r="F6" s="89"/>
      <c r="G6" s="37"/>
      <c r="H6" s="76"/>
      <c r="I6" s="76"/>
    </row>
    <row r="7" spans="1:9" ht="12.75">
      <c r="A7" s="39" t="s">
        <v>72</v>
      </c>
      <c r="B7" s="90" t="s">
        <v>59</v>
      </c>
      <c r="C7" s="90" t="s">
        <v>60</v>
      </c>
      <c r="D7" s="90" t="s">
        <v>142</v>
      </c>
      <c r="E7" s="90" t="s">
        <v>143</v>
      </c>
      <c r="F7" s="91" t="s">
        <v>63</v>
      </c>
      <c r="G7" s="39" t="s">
        <v>8</v>
      </c>
      <c r="H7" s="76"/>
      <c r="I7" s="76"/>
    </row>
    <row r="8" spans="1:9" ht="13.5" thickBot="1">
      <c r="A8" s="41"/>
      <c r="B8" s="58"/>
      <c r="C8" s="58"/>
      <c r="D8" s="58" t="s">
        <v>144</v>
      </c>
      <c r="E8" s="58" t="s">
        <v>145</v>
      </c>
      <c r="F8" s="85"/>
      <c r="G8" s="92"/>
      <c r="H8"/>
      <c r="I8"/>
    </row>
    <row r="9" spans="1:9" ht="12.75">
      <c r="A9" s="43" t="s">
        <v>78</v>
      </c>
      <c r="B9" s="61">
        <v>10500</v>
      </c>
      <c r="C9" s="30" t="s">
        <v>53</v>
      </c>
      <c r="D9" s="62">
        <v>22217</v>
      </c>
      <c r="E9" s="61">
        <v>64701</v>
      </c>
      <c r="F9" s="61">
        <v>6720</v>
      </c>
      <c r="G9" s="64">
        <v>104138</v>
      </c>
      <c r="H9"/>
      <c r="I9"/>
    </row>
    <row r="10" spans="1:9" ht="12.75">
      <c r="A10" s="43" t="s">
        <v>79</v>
      </c>
      <c r="B10" s="30" t="s">
        <v>53</v>
      </c>
      <c r="C10" s="30" t="s">
        <v>53</v>
      </c>
      <c r="D10" s="62">
        <v>20118</v>
      </c>
      <c r="E10" s="61">
        <v>48182</v>
      </c>
      <c r="F10" s="61">
        <v>5344</v>
      </c>
      <c r="G10" s="50">
        <v>73644</v>
      </c>
      <c r="H10"/>
      <c r="I10"/>
    </row>
    <row r="11" spans="1:9" ht="12.75">
      <c r="A11" s="43" t="s">
        <v>80</v>
      </c>
      <c r="B11" s="30" t="s">
        <v>53</v>
      </c>
      <c r="C11" s="30" t="s">
        <v>53</v>
      </c>
      <c r="D11" s="62">
        <v>26352</v>
      </c>
      <c r="E11" s="61">
        <v>37644</v>
      </c>
      <c r="F11" s="61">
        <v>9211</v>
      </c>
      <c r="G11" s="65">
        <v>73207</v>
      </c>
      <c r="H11" s="79"/>
      <c r="I11" s="93"/>
    </row>
    <row r="12" spans="1:9" ht="12.75">
      <c r="A12" s="43" t="s">
        <v>81</v>
      </c>
      <c r="B12" s="30" t="s">
        <v>53</v>
      </c>
      <c r="C12" s="30" t="s">
        <v>53</v>
      </c>
      <c r="D12" s="62">
        <v>10287</v>
      </c>
      <c r="E12" s="61">
        <v>48800</v>
      </c>
      <c r="F12" s="61">
        <v>3065</v>
      </c>
      <c r="G12" s="65">
        <v>62152</v>
      </c>
      <c r="H12" s="79"/>
      <c r="I12" s="93"/>
    </row>
    <row r="13" spans="1:9" s="29" customFormat="1" ht="12.75">
      <c r="A13" s="32" t="s">
        <v>82</v>
      </c>
      <c r="B13" s="66">
        <v>10500</v>
      </c>
      <c r="C13" s="125" t="s">
        <v>53</v>
      </c>
      <c r="D13" s="67">
        <v>78974</v>
      </c>
      <c r="E13" s="66">
        <v>199327</v>
      </c>
      <c r="F13" s="66">
        <v>24340</v>
      </c>
      <c r="G13" s="68">
        <v>313141</v>
      </c>
      <c r="H13" s="78"/>
      <c r="I13" s="94"/>
    </row>
    <row r="14" spans="1:9" s="29" customFormat="1" ht="12.75">
      <c r="A14" s="32"/>
      <c r="B14" s="68"/>
      <c r="C14" s="68"/>
      <c r="D14" s="69"/>
      <c r="E14" s="68"/>
      <c r="F14" s="68"/>
      <c r="G14" s="68"/>
      <c r="H14" s="78"/>
      <c r="I14" s="94"/>
    </row>
    <row r="15" spans="1:9" s="29" customFormat="1" ht="12.75">
      <c r="A15" s="47" t="s">
        <v>83</v>
      </c>
      <c r="B15" s="66">
        <v>134638</v>
      </c>
      <c r="C15" s="125" t="s">
        <v>53</v>
      </c>
      <c r="D15" s="67">
        <v>93183</v>
      </c>
      <c r="E15" s="66">
        <v>41562</v>
      </c>
      <c r="F15" s="66">
        <v>10663</v>
      </c>
      <c r="G15" s="68">
        <v>280046</v>
      </c>
      <c r="H15" s="78"/>
      <c r="I15" s="94"/>
    </row>
    <row r="16" spans="1:9" s="29" customFormat="1" ht="12.75">
      <c r="A16" s="47"/>
      <c r="B16" s="68"/>
      <c r="C16" s="68"/>
      <c r="D16" s="69"/>
      <c r="E16" s="68"/>
      <c r="F16" s="68"/>
      <c r="G16" s="68"/>
      <c r="H16" s="78"/>
      <c r="I16" s="94"/>
    </row>
    <row r="17" spans="1:9" s="29" customFormat="1" ht="12.75">
      <c r="A17" s="47" t="s">
        <v>84</v>
      </c>
      <c r="B17" s="66">
        <v>33044</v>
      </c>
      <c r="C17" s="125" t="s">
        <v>53</v>
      </c>
      <c r="D17" s="67">
        <v>29483</v>
      </c>
      <c r="E17" s="66">
        <v>20305</v>
      </c>
      <c r="F17" s="66">
        <v>5943</v>
      </c>
      <c r="G17" s="68">
        <v>88775</v>
      </c>
      <c r="H17" s="78"/>
      <c r="I17" s="94"/>
    </row>
    <row r="18" spans="1:9" s="29" customFormat="1" ht="12.75">
      <c r="A18" s="47"/>
      <c r="B18" s="68"/>
      <c r="C18" s="68"/>
      <c r="D18" s="69"/>
      <c r="E18" s="68"/>
      <c r="F18" s="68"/>
      <c r="G18" s="68"/>
      <c r="H18" s="78"/>
      <c r="I18" s="94"/>
    </row>
    <row r="19" spans="1:9" ht="12.75">
      <c r="A19" s="43" t="s">
        <v>85</v>
      </c>
      <c r="B19" s="61">
        <v>17725</v>
      </c>
      <c r="C19" s="30" t="s">
        <v>53</v>
      </c>
      <c r="D19" s="62">
        <v>6855</v>
      </c>
      <c r="E19" s="61">
        <v>13938</v>
      </c>
      <c r="F19" s="61">
        <v>3425</v>
      </c>
      <c r="G19" s="65">
        <v>41943</v>
      </c>
      <c r="H19" s="79"/>
      <c r="I19" s="93"/>
    </row>
    <row r="20" spans="1:9" ht="12.75">
      <c r="A20" s="43" t="s">
        <v>86</v>
      </c>
      <c r="B20" s="30" t="s">
        <v>53</v>
      </c>
      <c r="C20" s="30" t="s">
        <v>53</v>
      </c>
      <c r="D20" s="62">
        <v>2650</v>
      </c>
      <c r="E20" s="61">
        <v>12938</v>
      </c>
      <c r="F20" s="61">
        <v>1625</v>
      </c>
      <c r="G20" s="65">
        <v>17213</v>
      </c>
      <c r="H20" s="79"/>
      <c r="I20" s="93"/>
    </row>
    <row r="21" spans="1:9" ht="12.75">
      <c r="A21" s="43" t="s">
        <v>87</v>
      </c>
      <c r="B21" s="61">
        <v>3345</v>
      </c>
      <c r="C21" s="61">
        <v>190</v>
      </c>
      <c r="D21" s="62">
        <v>7649</v>
      </c>
      <c r="E21" s="61">
        <v>22393</v>
      </c>
      <c r="F21" s="61">
        <v>1028</v>
      </c>
      <c r="G21" s="65">
        <v>34605</v>
      </c>
      <c r="H21" s="79"/>
      <c r="I21" s="93"/>
    </row>
    <row r="22" spans="1:9" s="29" customFormat="1" ht="12.75">
      <c r="A22" s="47" t="s">
        <v>195</v>
      </c>
      <c r="B22" s="66">
        <v>21070</v>
      </c>
      <c r="C22" s="66">
        <v>190</v>
      </c>
      <c r="D22" s="67">
        <v>17154</v>
      </c>
      <c r="E22" s="66">
        <v>49269</v>
      </c>
      <c r="F22" s="66">
        <v>6078</v>
      </c>
      <c r="G22" s="68">
        <v>93761</v>
      </c>
      <c r="H22" s="78"/>
      <c r="I22" s="94"/>
    </row>
    <row r="23" spans="1:9" s="29" customFormat="1" ht="12.75">
      <c r="A23" s="47"/>
      <c r="B23" s="68"/>
      <c r="C23" s="68"/>
      <c r="D23" s="69"/>
      <c r="E23" s="68"/>
      <c r="F23" s="68"/>
      <c r="G23" s="68"/>
      <c r="H23" s="78"/>
      <c r="I23" s="94"/>
    </row>
    <row r="24" spans="1:9" s="29" customFormat="1" ht="12.75">
      <c r="A24" s="47" t="s">
        <v>88</v>
      </c>
      <c r="B24" s="66">
        <v>58483</v>
      </c>
      <c r="C24" s="125" t="s">
        <v>53</v>
      </c>
      <c r="D24" s="67">
        <v>4278</v>
      </c>
      <c r="E24" s="66">
        <v>20534</v>
      </c>
      <c r="F24" s="66">
        <v>29290</v>
      </c>
      <c r="G24" s="68">
        <v>112585</v>
      </c>
      <c r="H24" s="78"/>
      <c r="I24" s="94"/>
    </row>
    <row r="25" spans="1:9" s="29" customFormat="1" ht="12.75">
      <c r="A25" s="47"/>
      <c r="B25" s="68"/>
      <c r="C25" s="68"/>
      <c r="D25" s="69"/>
      <c r="E25" s="68"/>
      <c r="F25" s="68"/>
      <c r="G25" s="68"/>
      <c r="H25" s="78"/>
      <c r="I25" s="94"/>
    </row>
    <row r="26" spans="1:9" s="29" customFormat="1" ht="12" customHeight="1">
      <c r="A26" s="47" t="s">
        <v>89</v>
      </c>
      <c r="B26" s="66">
        <v>61633</v>
      </c>
      <c r="C26" s="125" t="s">
        <v>53</v>
      </c>
      <c r="D26" s="67">
        <v>7271</v>
      </c>
      <c r="E26" s="66">
        <v>16849</v>
      </c>
      <c r="F26" s="66">
        <v>7800</v>
      </c>
      <c r="G26" s="68">
        <v>93553</v>
      </c>
      <c r="H26" s="78"/>
      <c r="I26" s="94"/>
    </row>
    <row r="27" spans="1:9" s="29" customFormat="1" ht="12.75">
      <c r="A27" s="47"/>
      <c r="B27" s="68"/>
      <c r="C27" s="68"/>
      <c r="D27" s="69"/>
      <c r="E27" s="68"/>
      <c r="F27" s="68"/>
      <c r="G27" s="68"/>
      <c r="H27" s="78"/>
      <c r="I27" s="94"/>
    </row>
    <row r="28" spans="1:9" ht="12.75">
      <c r="A28" s="43" t="s">
        <v>90</v>
      </c>
      <c r="B28" s="61">
        <v>271531</v>
      </c>
      <c r="C28" s="30" t="s">
        <v>53</v>
      </c>
      <c r="D28" s="62">
        <v>108567</v>
      </c>
      <c r="E28" s="61">
        <v>17561</v>
      </c>
      <c r="F28" s="61">
        <v>20489</v>
      </c>
      <c r="G28" s="65">
        <v>418148</v>
      </c>
      <c r="H28" s="79"/>
      <c r="I28" s="93"/>
    </row>
    <row r="29" spans="1:9" ht="12.75">
      <c r="A29" s="43" t="s">
        <v>91</v>
      </c>
      <c r="B29" s="61">
        <v>164483</v>
      </c>
      <c r="C29" s="61">
        <v>1523</v>
      </c>
      <c r="D29" s="62">
        <v>19770</v>
      </c>
      <c r="E29" s="61">
        <v>36564</v>
      </c>
      <c r="F29" s="61">
        <v>5807</v>
      </c>
      <c r="G29" s="65">
        <v>228147</v>
      </c>
      <c r="H29" s="79"/>
      <c r="I29" s="93"/>
    </row>
    <row r="30" spans="1:9" ht="12.75">
      <c r="A30" s="43" t="s">
        <v>92</v>
      </c>
      <c r="B30" s="61">
        <v>385911</v>
      </c>
      <c r="C30" s="61">
        <v>3005</v>
      </c>
      <c r="D30" s="62">
        <v>52590</v>
      </c>
      <c r="E30" s="61">
        <v>83121</v>
      </c>
      <c r="F30" s="61">
        <v>20783</v>
      </c>
      <c r="G30" s="65">
        <v>545410</v>
      </c>
      <c r="H30" s="79"/>
      <c r="I30" s="93"/>
    </row>
    <row r="31" spans="1:9" s="29" customFormat="1" ht="12.75">
      <c r="A31" s="47" t="s">
        <v>196</v>
      </c>
      <c r="B31" s="66">
        <v>821925</v>
      </c>
      <c r="C31" s="66">
        <v>4528</v>
      </c>
      <c r="D31" s="67">
        <v>180927</v>
      </c>
      <c r="E31" s="66">
        <v>137246</v>
      </c>
      <c r="F31" s="66">
        <v>47079</v>
      </c>
      <c r="G31" s="68">
        <v>1191705</v>
      </c>
      <c r="H31" s="78"/>
      <c r="I31" s="94"/>
    </row>
    <row r="32" spans="1:9" s="29" customFormat="1" ht="12.75">
      <c r="A32" s="47"/>
      <c r="B32" s="68"/>
      <c r="C32" s="68"/>
      <c r="D32" s="68"/>
      <c r="E32" s="68"/>
      <c r="F32" s="68"/>
      <c r="G32" s="68"/>
      <c r="H32" s="78"/>
      <c r="I32" s="94"/>
    </row>
    <row r="33" spans="1:9" ht="12.75">
      <c r="A33" s="43" t="s">
        <v>93</v>
      </c>
      <c r="B33" s="61">
        <v>24020</v>
      </c>
      <c r="C33" s="30" t="s">
        <v>53</v>
      </c>
      <c r="D33" s="61">
        <v>28606</v>
      </c>
      <c r="E33" s="61">
        <v>99816</v>
      </c>
      <c r="F33" s="61">
        <v>4897</v>
      </c>
      <c r="G33" s="65">
        <v>157339</v>
      </c>
      <c r="H33" s="79"/>
      <c r="I33" s="93"/>
    </row>
    <row r="34" spans="1:9" ht="12.75">
      <c r="A34" s="43" t="s">
        <v>94</v>
      </c>
      <c r="B34" s="61">
        <v>50203</v>
      </c>
      <c r="C34" s="61">
        <v>18</v>
      </c>
      <c r="D34" s="61">
        <v>15618</v>
      </c>
      <c r="E34" s="61">
        <v>40121</v>
      </c>
      <c r="F34" s="61">
        <v>7312</v>
      </c>
      <c r="G34" s="65">
        <v>113272</v>
      </c>
      <c r="H34" s="79"/>
      <c r="I34" s="93"/>
    </row>
    <row r="35" spans="1:9" ht="12.75">
      <c r="A35" s="43" t="s">
        <v>95</v>
      </c>
      <c r="B35" s="61">
        <v>130241</v>
      </c>
      <c r="C35" s="30" t="s">
        <v>53</v>
      </c>
      <c r="D35" s="61">
        <v>39269</v>
      </c>
      <c r="E35" s="61">
        <v>42745</v>
      </c>
      <c r="F35" s="61">
        <v>11384</v>
      </c>
      <c r="G35" s="65">
        <v>223639</v>
      </c>
      <c r="H35" s="79"/>
      <c r="I35" s="93"/>
    </row>
    <row r="36" spans="1:9" ht="12.75">
      <c r="A36" s="43" t="s">
        <v>96</v>
      </c>
      <c r="B36" s="61">
        <v>30776</v>
      </c>
      <c r="C36" s="61">
        <v>665</v>
      </c>
      <c r="D36" s="61">
        <v>39872</v>
      </c>
      <c r="E36" s="61">
        <v>41494</v>
      </c>
      <c r="F36" s="61">
        <v>8266</v>
      </c>
      <c r="G36" s="65">
        <v>121073</v>
      </c>
      <c r="H36" s="79"/>
      <c r="I36" s="93"/>
    </row>
    <row r="37" spans="1:9" s="29" customFormat="1" ht="12.75">
      <c r="A37" s="47" t="s">
        <v>97</v>
      </c>
      <c r="B37" s="66">
        <v>235240</v>
      </c>
      <c r="C37" s="66">
        <v>683</v>
      </c>
      <c r="D37" s="66">
        <v>123365</v>
      </c>
      <c r="E37" s="66">
        <v>224176</v>
      </c>
      <c r="F37" s="66">
        <v>31859</v>
      </c>
      <c r="G37" s="68">
        <v>615323</v>
      </c>
      <c r="H37" s="78"/>
      <c r="I37" s="94"/>
    </row>
    <row r="38" spans="1:9" s="29" customFormat="1" ht="12.75">
      <c r="A38" s="47"/>
      <c r="B38" s="68"/>
      <c r="C38" s="68"/>
      <c r="D38" s="68"/>
      <c r="E38" s="68"/>
      <c r="F38" s="68"/>
      <c r="G38" s="68"/>
      <c r="H38" s="78"/>
      <c r="I38" s="94"/>
    </row>
    <row r="39" spans="1:9" s="29" customFormat="1" ht="12.75">
      <c r="A39" s="47" t="s">
        <v>98</v>
      </c>
      <c r="B39" s="66">
        <v>1242</v>
      </c>
      <c r="C39" s="66">
        <v>14</v>
      </c>
      <c r="D39" s="66">
        <v>76253</v>
      </c>
      <c r="E39" s="66">
        <v>58392</v>
      </c>
      <c r="F39" s="66">
        <v>3217</v>
      </c>
      <c r="G39" s="68">
        <v>139118</v>
      </c>
      <c r="H39" s="78"/>
      <c r="I39" s="94"/>
    </row>
    <row r="40" spans="1:9" s="29" customFormat="1" ht="12.75">
      <c r="A40" s="47"/>
      <c r="B40" s="68"/>
      <c r="C40" s="68"/>
      <c r="D40" s="68"/>
      <c r="E40" s="68"/>
      <c r="F40" s="68"/>
      <c r="G40" s="68"/>
      <c r="H40" s="78"/>
      <c r="I40" s="94"/>
    </row>
    <row r="41" spans="1:9" ht="12.75">
      <c r="A41" s="43" t="s">
        <v>99</v>
      </c>
      <c r="B41" s="61">
        <v>69949</v>
      </c>
      <c r="C41" s="30" t="s">
        <v>53</v>
      </c>
      <c r="D41" s="61">
        <v>19395</v>
      </c>
      <c r="E41" s="61">
        <v>14487</v>
      </c>
      <c r="F41" s="61">
        <v>5964</v>
      </c>
      <c r="G41" s="65">
        <v>109795</v>
      </c>
      <c r="H41" s="79"/>
      <c r="I41" s="93"/>
    </row>
    <row r="42" spans="1:9" ht="12.75">
      <c r="A42" s="43" t="s">
        <v>100</v>
      </c>
      <c r="B42" s="61">
        <v>201307</v>
      </c>
      <c r="C42" s="30" t="s">
        <v>53</v>
      </c>
      <c r="D42" s="61">
        <v>19378</v>
      </c>
      <c r="E42" s="61">
        <v>37825</v>
      </c>
      <c r="F42" s="61">
        <v>9966</v>
      </c>
      <c r="G42" s="65">
        <v>268476</v>
      </c>
      <c r="H42" s="79"/>
      <c r="I42" s="93"/>
    </row>
    <row r="43" spans="1:9" ht="12.75">
      <c r="A43" s="43" t="s">
        <v>101</v>
      </c>
      <c r="B43" s="61">
        <v>78033</v>
      </c>
      <c r="C43" s="30" t="s">
        <v>53</v>
      </c>
      <c r="D43" s="61">
        <v>74039</v>
      </c>
      <c r="E43" s="61">
        <v>60767</v>
      </c>
      <c r="F43" s="61">
        <v>26684</v>
      </c>
      <c r="G43" s="65">
        <v>239523</v>
      </c>
      <c r="H43" s="79"/>
      <c r="I43" s="93"/>
    </row>
    <row r="44" spans="1:9" ht="12.75">
      <c r="A44" s="43" t="s">
        <v>102</v>
      </c>
      <c r="B44" s="61">
        <v>88876</v>
      </c>
      <c r="C44" s="30" t="s">
        <v>53</v>
      </c>
      <c r="D44" s="61">
        <v>15948</v>
      </c>
      <c r="E44" s="61">
        <v>32525</v>
      </c>
      <c r="F44" s="61">
        <v>12253</v>
      </c>
      <c r="G44" s="65">
        <v>149602</v>
      </c>
      <c r="H44" s="79"/>
      <c r="I44" s="93"/>
    </row>
    <row r="45" spans="1:9" ht="12.75">
      <c r="A45" s="43" t="s">
        <v>103</v>
      </c>
      <c r="B45" s="61">
        <v>32147</v>
      </c>
      <c r="C45" s="30" t="s">
        <v>53</v>
      </c>
      <c r="D45" s="61">
        <v>21914</v>
      </c>
      <c r="E45" s="61">
        <v>33739</v>
      </c>
      <c r="F45" s="61">
        <v>13725</v>
      </c>
      <c r="G45" s="65">
        <v>101525</v>
      </c>
      <c r="H45" s="79"/>
      <c r="I45" s="93"/>
    </row>
    <row r="46" spans="1:9" ht="12.75">
      <c r="A46" s="43" t="s">
        <v>104</v>
      </c>
      <c r="B46" s="61">
        <v>51577</v>
      </c>
      <c r="C46" s="61">
        <v>259</v>
      </c>
      <c r="D46" s="61">
        <v>12250</v>
      </c>
      <c r="E46" s="61">
        <v>24447</v>
      </c>
      <c r="F46" s="61">
        <v>4627</v>
      </c>
      <c r="G46" s="65">
        <v>93160</v>
      </c>
      <c r="H46" s="79"/>
      <c r="I46" s="93"/>
    </row>
    <row r="47" spans="1:9" ht="12.75">
      <c r="A47" s="43" t="s">
        <v>105</v>
      </c>
      <c r="B47" s="61">
        <v>150050</v>
      </c>
      <c r="C47" s="30" t="s">
        <v>53</v>
      </c>
      <c r="D47" s="61">
        <v>19567</v>
      </c>
      <c r="E47" s="61">
        <v>58991</v>
      </c>
      <c r="F47" s="61">
        <v>10359</v>
      </c>
      <c r="G47" s="65">
        <v>238967</v>
      </c>
      <c r="H47" s="79"/>
      <c r="I47" s="93"/>
    </row>
    <row r="48" spans="1:9" ht="12.75">
      <c r="A48" s="43" t="s">
        <v>106</v>
      </c>
      <c r="B48" s="61">
        <v>45989</v>
      </c>
      <c r="C48" s="61">
        <v>14</v>
      </c>
      <c r="D48" s="61">
        <v>12964</v>
      </c>
      <c r="E48" s="61">
        <v>25590</v>
      </c>
      <c r="F48" s="61">
        <v>4628</v>
      </c>
      <c r="G48" s="65">
        <v>89185</v>
      </c>
      <c r="H48" s="79"/>
      <c r="I48" s="93"/>
    </row>
    <row r="49" spans="1:9" ht="12.75">
      <c r="A49" s="43" t="s">
        <v>107</v>
      </c>
      <c r="B49" s="61">
        <v>206928</v>
      </c>
      <c r="C49" s="61">
        <v>25</v>
      </c>
      <c r="D49" s="61">
        <v>22281</v>
      </c>
      <c r="E49" s="61">
        <v>42407</v>
      </c>
      <c r="F49" s="61">
        <v>18105</v>
      </c>
      <c r="G49" s="65">
        <v>289746</v>
      </c>
      <c r="H49" s="79"/>
      <c r="I49" s="93"/>
    </row>
    <row r="50" spans="1:9" s="29" customFormat="1" ht="12.75">
      <c r="A50" s="47" t="s">
        <v>197</v>
      </c>
      <c r="B50" s="66">
        <v>924856</v>
      </c>
      <c r="C50" s="66">
        <v>298</v>
      </c>
      <c r="D50" s="66">
        <v>217736</v>
      </c>
      <c r="E50" s="66">
        <v>330778</v>
      </c>
      <c r="F50" s="66">
        <v>106311</v>
      </c>
      <c r="G50" s="68">
        <v>1579979</v>
      </c>
      <c r="H50" s="78"/>
      <c r="I50" s="94"/>
    </row>
    <row r="51" spans="1:9" s="29" customFormat="1" ht="12.75">
      <c r="A51" s="47"/>
      <c r="B51" s="68"/>
      <c r="C51" s="68"/>
      <c r="D51" s="68"/>
      <c r="E51" s="68"/>
      <c r="F51" s="68"/>
      <c r="G51" s="68"/>
      <c r="H51" s="78"/>
      <c r="I51" s="94"/>
    </row>
    <row r="52" spans="1:9" s="29" customFormat="1" ht="12.75">
      <c r="A52" s="47" t="s">
        <v>108</v>
      </c>
      <c r="B52" s="66">
        <v>97672</v>
      </c>
      <c r="C52" s="66">
        <v>726</v>
      </c>
      <c r="D52" s="66">
        <v>22920</v>
      </c>
      <c r="E52" s="66">
        <v>128238</v>
      </c>
      <c r="F52" s="66">
        <v>10902</v>
      </c>
      <c r="G52" s="68">
        <v>260458</v>
      </c>
      <c r="H52" s="78"/>
      <c r="I52" s="94"/>
    </row>
    <row r="53" spans="1:9" s="29" customFormat="1" ht="12.75">
      <c r="A53" s="47"/>
      <c r="B53" s="68"/>
      <c r="C53" s="68"/>
      <c r="D53" s="68"/>
      <c r="E53" s="68"/>
      <c r="F53" s="68"/>
      <c r="G53" s="68"/>
      <c r="H53" s="78"/>
      <c r="I53" s="94"/>
    </row>
    <row r="54" spans="1:9" ht="12.75">
      <c r="A54" s="43" t="s">
        <v>109</v>
      </c>
      <c r="B54" s="61">
        <v>65260</v>
      </c>
      <c r="C54" s="61">
        <v>88383</v>
      </c>
      <c r="D54" s="61">
        <v>10958</v>
      </c>
      <c r="E54" s="61">
        <v>47823</v>
      </c>
      <c r="F54" s="61">
        <v>8382</v>
      </c>
      <c r="G54" s="65">
        <v>220806</v>
      </c>
      <c r="H54" s="79"/>
      <c r="I54" s="93"/>
    </row>
    <row r="55" spans="1:9" ht="12.75">
      <c r="A55" s="43" t="s">
        <v>110</v>
      </c>
      <c r="B55" s="61">
        <v>102934</v>
      </c>
      <c r="C55" s="61">
        <v>213</v>
      </c>
      <c r="D55" s="61">
        <v>25537</v>
      </c>
      <c r="E55" s="61">
        <v>46698</v>
      </c>
      <c r="F55" s="61">
        <v>13027</v>
      </c>
      <c r="G55" s="65">
        <v>188409</v>
      </c>
      <c r="H55" s="79"/>
      <c r="I55" s="93"/>
    </row>
    <row r="56" spans="1:9" ht="12.75">
      <c r="A56" s="43" t="s">
        <v>111</v>
      </c>
      <c r="B56" s="61">
        <v>69920</v>
      </c>
      <c r="C56" s="61">
        <v>2517</v>
      </c>
      <c r="D56" s="61">
        <v>10058</v>
      </c>
      <c r="E56" s="61">
        <v>34780</v>
      </c>
      <c r="F56" s="61">
        <v>20805</v>
      </c>
      <c r="G56" s="65">
        <v>138080</v>
      </c>
      <c r="H56" s="79"/>
      <c r="I56" s="93"/>
    </row>
    <row r="57" spans="1:9" ht="12.75">
      <c r="A57" s="43" t="s">
        <v>112</v>
      </c>
      <c r="B57" s="61">
        <v>416895</v>
      </c>
      <c r="C57" s="61">
        <v>635</v>
      </c>
      <c r="D57" s="61">
        <v>16631</v>
      </c>
      <c r="E57" s="61">
        <v>29009</v>
      </c>
      <c r="F57" s="61">
        <v>15787</v>
      </c>
      <c r="G57" s="65">
        <v>478957</v>
      </c>
      <c r="H57" s="79"/>
      <c r="I57" s="93"/>
    </row>
    <row r="58" spans="1:9" ht="12.75">
      <c r="A58" s="43" t="s">
        <v>113</v>
      </c>
      <c r="B58" s="61">
        <v>100712</v>
      </c>
      <c r="C58" s="61">
        <v>3775</v>
      </c>
      <c r="D58" s="61">
        <v>29296</v>
      </c>
      <c r="E58" s="61">
        <v>56176</v>
      </c>
      <c r="F58" s="61">
        <v>9945</v>
      </c>
      <c r="G58" s="65">
        <v>199904</v>
      </c>
      <c r="H58" s="79"/>
      <c r="I58" s="93"/>
    </row>
    <row r="59" spans="1:9" s="29" customFormat="1" ht="12" customHeight="1">
      <c r="A59" s="47" t="s">
        <v>114</v>
      </c>
      <c r="B59" s="66">
        <v>755721</v>
      </c>
      <c r="C59" s="66">
        <v>95523</v>
      </c>
      <c r="D59" s="66">
        <v>92480</v>
      </c>
      <c r="E59" s="66">
        <v>214486</v>
      </c>
      <c r="F59" s="66">
        <v>67946</v>
      </c>
      <c r="G59" s="68">
        <v>1226156</v>
      </c>
      <c r="H59" s="78"/>
      <c r="I59" s="94"/>
    </row>
    <row r="60" spans="1:9" s="29" customFormat="1" ht="12.75">
      <c r="A60" s="47"/>
      <c r="B60" s="68"/>
      <c r="C60" s="68"/>
      <c r="D60" s="68"/>
      <c r="E60" s="68"/>
      <c r="F60" s="68"/>
      <c r="G60" s="68"/>
      <c r="H60" s="78"/>
      <c r="I60" s="94"/>
    </row>
    <row r="61" spans="1:9" ht="12.75">
      <c r="A61" s="43" t="s">
        <v>115</v>
      </c>
      <c r="B61" s="61">
        <v>54456</v>
      </c>
      <c r="C61" s="61">
        <v>7586</v>
      </c>
      <c r="D61" s="61">
        <v>16013</v>
      </c>
      <c r="E61" s="61">
        <v>44815</v>
      </c>
      <c r="F61" s="61">
        <v>10089</v>
      </c>
      <c r="G61" s="65">
        <v>132959</v>
      </c>
      <c r="H61" s="79"/>
      <c r="I61" s="93"/>
    </row>
    <row r="62" spans="1:9" ht="12.75">
      <c r="A62" s="43" t="s">
        <v>116</v>
      </c>
      <c r="B62" s="61">
        <v>43903</v>
      </c>
      <c r="C62" s="30" t="s">
        <v>53</v>
      </c>
      <c r="D62" s="61">
        <v>16673</v>
      </c>
      <c r="E62" s="61">
        <v>31730</v>
      </c>
      <c r="F62" s="61">
        <v>10497</v>
      </c>
      <c r="G62" s="65">
        <v>102803</v>
      </c>
      <c r="H62" s="79"/>
      <c r="I62" s="93"/>
    </row>
    <row r="63" spans="1:9" ht="12.75">
      <c r="A63" s="43" t="s">
        <v>117</v>
      </c>
      <c r="B63" s="61">
        <v>16988</v>
      </c>
      <c r="C63" s="30" t="s">
        <v>53</v>
      </c>
      <c r="D63" s="61">
        <v>44497</v>
      </c>
      <c r="E63" s="61">
        <v>69311</v>
      </c>
      <c r="F63" s="61">
        <v>17477</v>
      </c>
      <c r="G63" s="65">
        <v>148273</v>
      </c>
      <c r="H63" s="79"/>
      <c r="I63" s="93"/>
    </row>
    <row r="64" spans="1:9" s="29" customFormat="1" ht="12.75">
      <c r="A64" s="47" t="s">
        <v>118</v>
      </c>
      <c r="B64" s="66">
        <v>115347</v>
      </c>
      <c r="C64" s="66">
        <v>7586</v>
      </c>
      <c r="D64" s="66">
        <v>77183</v>
      </c>
      <c r="E64" s="66">
        <v>145856</v>
      </c>
      <c r="F64" s="66">
        <v>38063</v>
      </c>
      <c r="G64" s="68">
        <v>384035</v>
      </c>
      <c r="H64" s="78"/>
      <c r="I64" s="94"/>
    </row>
    <row r="65" spans="1:9" s="29" customFormat="1" ht="12.75">
      <c r="A65" s="47"/>
      <c r="B65" s="68"/>
      <c r="C65" s="68"/>
      <c r="D65" s="68"/>
      <c r="E65" s="68"/>
      <c r="F65" s="68"/>
      <c r="G65" s="68"/>
      <c r="H65" s="78"/>
      <c r="I65" s="94"/>
    </row>
    <row r="66" spans="1:9" s="29" customFormat="1" ht="12.75">
      <c r="A66" s="47" t="s">
        <v>119</v>
      </c>
      <c r="B66" s="66">
        <v>58537</v>
      </c>
      <c r="C66" s="66">
        <v>86215</v>
      </c>
      <c r="D66" s="66">
        <v>31427</v>
      </c>
      <c r="E66" s="66">
        <v>53683</v>
      </c>
      <c r="F66" s="66">
        <v>3802</v>
      </c>
      <c r="G66" s="68">
        <v>233664</v>
      </c>
      <c r="H66" s="78"/>
      <c r="I66" s="94"/>
    </row>
    <row r="67" spans="1:9" s="29" customFormat="1" ht="12.75">
      <c r="A67" s="47"/>
      <c r="B67" s="68"/>
      <c r="C67" s="68"/>
      <c r="D67" s="68"/>
      <c r="E67" s="68"/>
      <c r="F67" s="68"/>
      <c r="G67" s="68"/>
      <c r="H67" s="78"/>
      <c r="I67" s="94"/>
    </row>
    <row r="68" spans="1:9" ht="12.75">
      <c r="A68" s="43" t="s">
        <v>120</v>
      </c>
      <c r="B68" s="61">
        <v>35000</v>
      </c>
      <c r="C68" s="30" t="s">
        <v>53</v>
      </c>
      <c r="D68" s="61">
        <v>30000</v>
      </c>
      <c r="E68" s="61">
        <v>48000</v>
      </c>
      <c r="F68" s="61">
        <v>48000</v>
      </c>
      <c r="G68" s="65">
        <v>161000</v>
      </c>
      <c r="H68" s="79"/>
      <c r="I68" s="93"/>
    </row>
    <row r="69" spans="1:9" ht="12.75">
      <c r="A69" s="43" t="s">
        <v>121</v>
      </c>
      <c r="B69" s="61">
        <v>50000</v>
      </c>
      <c r="C69" s="30" t="s">
        <v>53</v>
      </c>
      <c r="D69" s="61">
        <v>40000</v>
      </c>
      <c r="E69" s="61">
        <v>47500</v>
      </c>
      <c r="F69" s="61">
        <v>40000</v>
      </c>
      <c r="G69" s="65">
        <v>177500</v>
      </c>
      <c r="H69" s="79"/>
      <c r="I69" s="93"/>
    </row>
    <row r="70" spans="1:9" s="29" customFormat="1" ht="12.75">
      <c r="A70" s="47" t="s">
        <v>122</v>
      </c>
      <c r="B70" s="66">
        <v>85000</v>
      </c>
      <c r="C70" s="125" t="s">
        <v>53</v>
      </c>
      <c r="D70" s="66">
        <v>70000</v>
      </c>
      <c r="E70" s="66">
        <v>95500</v>
      </c>
      <c r="F70" s="66">
        <v>88000</v>
      </c>
      <c r="G70" s="68">
        <v>338500</v>
      </c>
      <c r="H70" s="78"/>
      <c r="I70" s="94"/>
    </row>
    <row r="71" spans="1:9" s="29" customFormat="1" ht="12.75">
      <c r="A71" s="47"/>
      <c r="B71" s="68"/>
      <c r="C71" s="68"/>
      <c r="D71" s="68"/>
      <c r="E71" s="68"/>
      <c r="F71" s="68"/>
      <c r="G71" s="68"/>
      <c r="H71" s="78"/>
      <c r="I71" s="94"/>
    </row>
    <row r="72" spans="1:9" ht="12.75">
      <c r="A72" s="43" t="s">
        <v>123</v>
      </c>
      <c r="B72" s="61">
        <v>264970</v>
      </c>
      <c r="C72" s="61">
        <v>83199</v>
      </c>
      <c r="D72" s="61">
        <v>22533</v>
      </c>
      <c r="E72" s="61">
        <v>46840</v>
      </c>
      <c r="F72" s="61">
        <v>9841</v>
      </c>
      <c r="G72" s="65">
        <v>427383</v>
      </c>
      <c r="H72" s="79"/>
      <c r="I72" s="93"/>
    </row>
    <row r="73" spans="1:9" ht="12.75">
      <c r="A73" s="43" t="s">
        <v>124</v>
      </c>
      <c r="B73" s="61">
        <v>18226</v>
      </c>
      <c r="C73" s="30" t="s">
        <v>53</v>
      </c>
      <c r="D73" s="61">
        <v>16025</v>
      </c>
      <c r="E73" s="61">
        <v>43991</v>
      </c>
      <c r="F73" s="61">
        <v>18060</v>
      </c>
      <c r="G73" s="65">
        <v>96302</v>
      </c>
      <c r="H73" s="79"/>
      <c r="I73" s="93"/>
    </row>
    <row r="74" spans="1:9" ht="12.75">
      <c r="A74" s="43" t="s">
        <v>125</v>
      </c>
      <c r="B74" s="61">
        <v>20330</v>
      </c>
      <c r="C74" s="61">
        <v>27</v>
      </c>
      <c r="D74" s="61">
        <v>12524</v>
      </c>
      <c r="E74" s="61">
        <v>29605</v>
      </c>
      <c r="F74" s="61">
        <v>17215</v>
      </c>
      <c r="G74" s="65">
        <v>79701</v>
      </c>
      <c r="H74" s="79"/>
      <c r="I74" s="93"/>
    </row>
    <row r="75" spans="1:9" ht="12.75">
      <c r="A75" s="43" t="s">
        <v>126</v>
      </c>
      <c r="B75" s="61">
        <v>85699</v>
      </c>
      <c r="C75" s="61">
        <v>48714</v>
      </c>
      <c r="D75" s="61">
        <v>28404</v>
      </c>
      <c r="E75" s="61">
        <v>35324</v>
      </c>
      <c r="F75" s="61">
        <v>11652</v>
      </c>
      <c r="G75" s="65">
        <v>209793</v>
      </c>
      <c r="H75" s="79"/>
      <c r="I75" s="93"/>
    </row>
    <row r="76" spans="1:9" ht="12.75">
      <c r="A76" s="43" t="s">
        <v>127</v>
      </c>
      <c r="B76" s="61">
        <v>53035</v>
      </c>
      <c r="C76" s="30" t="s">
        <v>53</v>
      </c>
      <c r="D76" s="61">
        <v>13056</v>
      </c>
      <c r="E76" s="61">
        <v>21059</v>
      </c>
      <c r="F76" s="61">
        <v>25017</v>
      </c>
      <c r="G76" s="65">
        <v>112167</v>
      </c>
      <c r="H76" s="79"/>
      <c r="I76" s="93"/>
    </row>
    <row r="77" spans="1:9" ht="12.75">
      <c r="A77" s="43" t="s">
        <v>128</v>
      </c>
      <c r="B77" s="61">
        <v>41472</v>
      </c>
      <c r="C77" s="61">
        <v>873</v>
      </c>
      <c r="D77" s="61">
        <v>17482</v>
      </c>
      <c r="E77" s="61">
        <v>52442</v>
      </c>
      <c r="F77" s="61">
        <v>24589</v>
      </c>
      <c r="G77" s="65">
        <v>136858</v>
      </c>
      <c r="H77" s="79"/>
      <c r="I77" s="93"/>
    </row>
    <row r="78" spans="1:9" ht="12.75">
      <c r="A78" s="43" t="s">
        <v>129</v>
      </c>
      <c r="B78" s="61">
        <v>96333</v>
      </c>
      <c r="C78" s="61">
        <v>2060</v>
      </c>
      <c r="D78" s="61">
        <v>16464</v>
      </c>
      <c r="E78" s="61">
        <v>65864</v>
      </c>
      <c r="F78" s="61">
        <v>11491</v>
      </c>
      <c r="G78" s="65">
        <v>192212</v>
      </c>
      <c r="H78" s="79"/>
      <c r="I78" s="93"/>
    </row>
    <row r="79" spans="1:9" ht="12.75">
      <c r="A79" s="43" t="s">
        <v>130</v>
      </c>
      <c r="B79" s="61">
        <v>36317</v>
      </c>
      <c r="C79" s="61">
        <v>873</v>
      </c>
      <c r="D79" s="61">
        <v>20073</v>
      </c>
      <c r="E79" s="61">
        <v>54125</v>
      </c>
      <c r="F79" s="61">
        <v>26211</v>
      </c>
      <c r="G79" s="65">
        <v>137599</v>
      </c>
      <c r="H79" s="79"/>
      <c r="I79" s="93"/>
    </row>
    <row r="80" spans="1:9" s="29" customFormat="1" ht="12.75">
      <c r="A80" s="47" t="s">
        <v>198</v>
      </c>
      <c r="B80" s="66">
        <v>616382</v>
      </c>
      <c r="C80" s="66">
        <v>135746</v>
      </c>
      <c r="D80" s="66">
        <v>146561</v>
      </c>
      <c r="E80" s="66">
        <v>349250</v>
      </c>
      <c r="F80" s="66">
        <v>144076</v>
      </c>
      <c r="G80" s="68">
        <v>1392015</v>
      </c>
      <c r="H80" s="78"/>
      <c r="I80" s="94"/>
    </row>
    <row r="81" spans="1:9" s="29" customFormat="1" ht="12.75">
      <c r="A81" s="47"/>
      <c r="B81" s="68"/>
      <c r="C81" s="68"/>
      <c r="D81" s="68"/>
      <c r="E81" s="68"/>
      <c r="F81" s="68"/>
      <c r="G81" s="68"/>
      <c r="H81" s="78"/>
      <c r="I81" s="94"/>
    </row>
    <row r="82" spans="1:9" ht="12.75">
      <c r="A82" s="43" t="s">
        <v>131</v>
      </c>
      <c r="B82" s="61">
        <v>125195</v>
      </c>
      <c r="C82" s="30" t="s">
        <v>53</v>
      </c>
      <c r="D82" s="61">
        <v>171701</v>
      </c>
      <c r="E82" s="61">
        <v>75591</v>
      </c>
      <c r="F82" s="61">
        <v>2584</v>
      </c>
      <c r="G82" s="65">
        <v>375071</v>
      </c>
      <c r="H82" s="79"/>
      <c r="I82" s="93"/>
    </row>
    <row r="83" spans="1:9" ht="12.75">
      <c r="A83" s="43" t="s">
        <v>132</v>
      </c>
      <c r="B83" s="61">
        <v>80744</v>
      </c>
      <c r="C83" s="30" t="s">
        <v>53</v>
      </c>
      <c r="D83" s="61">
        <v>33570</v>
      </c>
      <c r="E83" s="61">
        <v>25073</v>
      </c>
      <c r="F83" s="30" t="s">
        <v>53</v>
      </c>
      <c r="G83" s="65">
        <v>139387</v>
      </c>
      <c r="H83" s="79"/>
      <c r="I83" s="93"/>
    </row>
    <row r="84" spans="1:9" s="29" customFormat="1" ht="12.75">
      <c r="A84" s="47" t="s">
        <v>133</v>
      </c>
      <c r="B84" s="66">
        <v>205939</v>
      </c>
      <c r="C84" s="125" t="s">
        <v>53</v>
      </c>
      <c r="D84" s="66">
        <v>205271</v>
      </c>
      <c r="E84" s="66">
        <v>100664</v>
      </c>
      <c r="F84" s="66">
        <v>2584</v>
      </c>
      <c r="G84" s="68">
        <v>514458</v>
      </c>
      <c r="H84" s="78"/>
      <c r="I84" s="94"/>
    </row>
    <row r="85" spans="1:9" s="29" customFormat="1" ht="12.75">
      <c r="A85" s="47"/>
      <c r="B85" s="68"/>
      <c r="C85" s="68"/>
      <c r="D85" s="68"/>
      <c r="E85" s="68"/>
      <c r="F85" s="68"/>
      <c r="G85" s="68"/>
      <c r="H85" s="78"/>
      <c r="I85" s="94"/>
    </row>
    <row r="86" spans="1:9" ht="13.5" thickBot="1">
      <c r="A86" s="48" t="s">
        <v>134</v>
      </c>
      <c r="B86" s="72">
        <v>4237229</v>
      </c>
      <c r="C86" s="72">
        <v>331509</v>
      </c>
      <c r="D86" s="72">
        <v>1474466</v>
      </c>
      <c r="E86" s="72">
        <v>2186115</v>
      </c>
      <c r="F86" s="72">
        <v>627953</v>
      </c>
      <c r="G86" s="72">
        <v>8857272</v>
      </c>
      <c r="H86"/>
      <c r="I86"/>
    </row>
    <row r="87" ht="12.75">
      <c r="G87" s="45"/>
    </row>
  </sheetData>
  <mergeCells count="3">
    <mergeCell ref="A3:G3"/>
    <mergeCell ref="A1:G1"/>
    <mergeCell ref="A4:G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1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H5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9.7109375" style="76" customWidth="1"/>
    <col min="2" max="6" width="15.7109375" style="76" customWidth="1"/>
    <col min="7" max="7" width="11.421875" style="25" customWidth="1"/>
    <col min="8" max="8" width="11.421875" style="73" customWidth="1"/>
    <col min="9" max="16384" width="11.421875" style="25" customWidth="1"/>
  </cols>
  <sheetData>
    <row r="1" spans="1:6" ht="18">
      <c r="A1" s="195" t="s">
        <v>0</v>
      </c>
      <c r="B1" s="195"/>
      <c r="C1" s="195"/>
      <c r="D1" s="195"/>
      <c r="E1" s="195"/>
      <c r="F1" s="195"/>
    </row>
    <row r="3" spans="1:6" ht="15">
      <c r="A3" s="194" t="s">
        <v>204</v>
      </c>
      <c r="B3" s="194"/>
      <c r="C3" s="194"/>
      <c r="D3" s="194"/>
      <c r="E3" s="194"/>
      <c r="F3" s="194"/>
    </row>
    <row r="4" spans="1:6" ht="15">
      <c r="A4" s="194" t="s">
        <v>226</v>
      </c>
      <c r="B4" s="194"/>
      <c r="C4" s="194"/>
      <c r="D4" s="194"/>
      <c r="E4" s="194"/>
      <c r="F4" s="194"/>
    </row>
    <row r="5" spans="1:6" ht="12.75">
      <c r="A5" s="95"/>
      <c r="B5" s="95"/>
      <c r="C5" s="95"/>
      <c r="D5" s="95"/>
      <c r="E5" s="95"/>
      <c r="F5" s="95"/>
    </row>
    <row r="6" spans="1:6" ht="12.75">
      <c r="A6" s="96"/>
      <c r="B6" s="185" t="s">
        <v>146</v>
      </c>
      <c r="C6" s="186"/>
      <c r="D6" s="186"/>
      <c r="E6" s="187"/>
      <c r="F6" s="185" t="s">
        <v>10</v>
      </c>
    </row>
    <row r="7" spans="2:6" ht="12.75">
      <c r="B7" s="188"/>
      <c r="C7" s="189"/>
      <c r="D7" s="189"/>
      <c r="E7" s="190"/>
      <c r="F7" s="196"/>
    </row>
    <row r="8" spans="1:6" ht="12.75">
      <c r="A8" s="97" t="s">
        <v>147</v>
      </c>
      <c r="B8" s="191"/>
      <c r="C8" s="192"/>
      <c r="D8" s="192"/>
      <c r="E8" s="193"/>
      <c r="F8" s="196"/>
    </row>
    <row r="9" spans="2:6" ht="12.75">
      <c r="B9" s="40" t="s">
        <v>143</v>
      </c>
      <c r="C9" s="40" t="s">
        <v>148</v>
      </c>
      <c r="D9" s="40" t="s">
        <v>149</v>
      </c>
      <c r="E9" s="40" t="s">
        <v>148</v>
      </c>
      <c r="F9" s="196"/>
    </row>
    <row r="10" spans="1:6" ht="13.5" thickBot="1">
      <c r="A10" s="98"/>
      <c r="B10" s="58" t="s">
        <v>150</v>
      </c>
      <c r="C10" s="58" t="s">
        <v>151</v>
      </c>
      <c r="D10" s="58" t="s">
        <v>152</v>
      </c>
      <c r="E10" s="85" t="s">
        <v>153</v>
      </c>
      <c r="F10" s="197"/>
    </row>
    <row r="11" spans="1:8" s="29" customFormat="1" ht="12.75">
      <c r="A11" s="99" t="s">
        <v>154</v>
      </c>
      <c r="B11" s="145">
        <v>13427933</v>
      </c>
      <c r="C11" s="145">
        <v>1534309</v>
      </c>
      <c r="D11" s="146">
        <v>130257</v>
      </c>
      <c r="E11" s="145">
        <v>1404052</v>
      </c>
      <c r="F11" s="147">
        <v>276719</v>
      </c>
      <c r="G11" s="152"/>
      <c r="H11" s="73"/>
    </row>
    <row r="12" spans="2:6" ht="12.75">
      <c r="B12" s="103"/>
      <c r="C12" s="103"/>
      <c r="D12" s="103"/>
      <c r="E12" s="103"/>
      <c r="F12" s="104"/>
    </row>
    <row r="13" spans="1:6" ht="12.75">
      <c r="A13" s="99" t="s">
        <v>217</v>
      </c>
      <c r="B13" s="103"/>
      <c r="C13" s="103"/>
      <c r="D13" s="103"/>
      <c r="E13" s="103"/>
      <c r="F13" s="104"/>
    </row>
    <row r="14" spans="1:8" s="29" customFormat="1" ht="12.75">
      <c r="A14" s="99" t="s">
        <v>155</v>
      </c>
      <c r="B14" s="100">
        <f>SUM(B15:B28)</f>
        <v>324269</v>
      </c>
      <c r="C14" s="100">
        <v>85263</v>
      </c>
      <c r="D14" s="100">
        <f>SUM(D15:D28)</f>
        <v>11138</v>
      </c>
      <c r="E14" s="100">
        <f>SUM(E15:E28)</f>
        <v>74125</v>
      </c>
      <c r="F14" s="102">
        <v>12357</v>
      </c>
      <c r="G14" s="152"/>
      <c r="H14" s="73"/>
    </row>
    <row r="15" spans="1:7" ht="12.75">
      <c r="A15" s="107" t="s">
        <v>156</v>
      </c>
      <c r="B15" s="105">
        <v>35703</v>
      </c>
      <c r="C15" s="105">
        <v>11997</v>
      </c>
      <c r="D15" s="105">
        <v>206</v>
      </c>
      <c r="E15" s="105">
        <v>11791</v>
      </c>
      <c r="F15" s="106">
        <v>485</v>
      </c>
      <c r="G15" s="152"/>
    </row>
    <row r="16" spans="1:7" ht="12.75">
      <c r="A16" s="107" t="s">
        <v>157</v>
      </c>
      <c r="B16" s="105">
        <v>8386</v>
      </c>
      <c r="C16" s="105">
        <v>1462</v>
      </c>
      <c r="D16" s="105">
        <v>71</v>
      </c>
      <c r="E16" s="105">
        <v>1391</v>
      </c>
      <c r="F16" s="106">
        <v>4</v>
      </c>
      <c r="G16" s="152"/>
    </row>
    <row r="17" spans="1:7" ht="12.75">
      <c r="A17" s="76" t="s">
        <v>158</v>
      </c>
      <c r="B17" s="105">
        <v>3312</v>
      </c>
      <c r="C17" s="105">
        <v>841</v>
      </c>
      <c r="D17" s="105">
        <v>24</v>
      </c>
      <c r="E17" s="105">
        <v>817</v>
      </c>
      <c r="F17" s="106">
        <v>40</v>
      </c>
      <c r="G17" s="152"/>
    </row>
    <row r="18" spans="1:7" ht="12.75">
      <c r="A18" s="76" t="s">
        <v>159</v>
      </c>
      <c r="B18" s="105">
        <v>4309</v>
      </c>
      <c r="C18" s="105">
        <v>2284</v>
      </c>
      <c r="D18" s="105">
        <v>8</v>
      </c>
      <c r="E18" s="105">
        <v>2276</v>
      </c>
      <c r="F18" s="106">
        <v>447</v>
      </c>
      <c r="G18" s="152"/>
    </row>
    <row r="19" spans="1:7" ht="12.75">
      <c r="A19" s="76" t="s">
        <v>160</v>
      </c>
      <c r="B19" s="105">
        <v>50599</v>
      </c>
      <c r="C19" s="105">
        <v>18715</v>
      </c>
      <c r="D19" s="105">
        <v>4977</v>
      </c>
      <c r="E19" s="105">
        <v>13738</v>
      </c>
      <c r="F19" s="106">
        <v>3780</v>
      </c>
      <c r="G19" s="152"/>
    </row>
    <row r="20" spans="1:7" ht="12.75">
      <c r="A20" s="76" t="s">
        <v>161</v>
      </c>
      <c r="B20" s="105">
        <v>33815</v>
      </c>
      <c r="C20" s="105">
        <v>2209</v>
      </c>
      <c r="D20" s="105">
        <v>9</v>
      </c>
      <c r="E20" s="105">
        <v>2200</v>
      </c>
      <c r="F20" s="106">
        <v>64</v>
      </c>
      <c r="G20" s="152"/>
    </row>
    <row r="21" spans="1:7" ht="12.75">
      <c r="A21" s="76" t="s">
        <v>162</v>
      </c>
      <c r="B21" s="105">
        <v>55150</v>
      </c>
      <c r="C21" s="105">
        <v>19583</v>
      </c>
      <c r="D21" s="105">
        <v>1134</v>
      </c>
      <c r="E21" s="105">
        <v>18449</v>
      </c>
      <c r="F21" s="106">
        <v>2600</v>
      </c>
      <c r="G21" s="152"/>
    </row>
    <row r="22" spans="1:7" ht="12.75">
      <c r="A22" s="76" t="s">
        <v>163</v>
      </c>
      <c r="B22" s="105">
        <v>13196</v>
      </c>
      <c r="C22" s="105">
        <v>3846</v>
      </c>
      <c r="D22" s="105">
        <v>1129</v>
      </c>
      <c r="E22" s="105">
        <v>2717</v>
      </c>
      <c r="F22" s="106">
        <v>1431</v>
      </c>
      <c r="G22" s="152"/>
    </row>
    <row r="23" spans="1:7" ht="12.75">
      <c r="A23" s="76" t="s">
        <v>164</v>
      </c>
      <c r="B23" s="105">
        <v>4153</v>
      </c>
      <c r="C23" s="105">
        <v>949</v>
      </c>
      <c r="D23" s="105">
        <v>33</v>
      </c>
      <c r="E23" s="105">
        <v>916</v>
      </c>
      <c r="F23" s="106">
        <v>565</v>
      </c>
      <c r="G23" s="152"/>
    </row>
    <row r="24" spans="1:7" ht="12.75">
      <c r="A24" s="76" t="s">
        <v>165</v>
      </c>
      <c r="B24" s="105">
        <v>7027</v>
      </c>
      <c r="C24" s="105">
        <v>1123</v>
      </c>
      <c r="D24" s="105">
        <v>2</v>
      </c>
      <c r="E24" s="105">
        <v>1121</v>
      </c>
      <c r="F24" s="28" t="s">
        <v>53</v>
      </c>
      <c r="G24" s="152"/>
    </row>
    <row r="25" spans="1:7" ht="12.75">
      <c r="A25" s="76" t="s">
        <v>166</v>
      </c>
      <c r="B25" s="105">
        <v>30134</v>
      </c>
      <c r="C25" s="105">
        <v>11064</v>
      </c>
      <c r="D25" s="105">
        <v>2777</v>
      </c>
      <c r="E25" s="105">
        <v>8287</v>
      </c>
      <c r="F25" s="106">
        <v>2750</v>
      </c>
      <c r="G25" s="152"/>
    </row>
    <row r="26" spans="1:7" ht="12.75">
      <c r="A26" s="76" t="s">
        <v>167</v>
      </c>
      <c r="B26" s="105">
        <v>9198</v>
      </c>
      <c r="C26" s="105">
        <v>2705</v>
      </c>
      <c r="D26" s="105">
        <v>715</v>
      </c>
      <c r="E26" s="105">
        <v>1990</v>
      </c>
      <c r="F26" s="106">
        <v>650</v>
      </c>
      <c r="G26" s="152"/>
    </row>
    <row r="27" spans="1:7" ht="12.75">
      <c r="A27" s="76" t="s">
        <v>168</v>
      </c>
      <c r="B27" s="105">
        <v>24291</v>
      </c>
      <c r="C27" s="105">
        <v>5803</v>
      </c>
      <c r="D27" s="105">
        <v>50</v>
      </c>
      <c r="E27" s="105">
        <v>5753</v>
      </c>
      <c r="F27" s="106">
        <v>170</v>
      </c>
      <c r="G27" s="152"/>
    </row>
    <row r="28" spans="1:7" ht="12.75">
      <c r="A28" s="76" t="s">
        <v>169</v>
      </c>
      <c r="B28" s="105">
        <v>44996</v>
      </c>
      <c r="C28" s="105">
        <v>2682</v>
      </c>
      <c r="D28" s="105">
        <v>3</v>
      </c>
      <c r="E28" s="105">
        <v>2679</v>
      </c>
      <c r="F28" s="106">
        <v>115</v>
      </c>
      <c r="G28" s="152"/>
    </row>
    <row r="29" spans="2:6" ht="12.75">
      <c r="B29" s="108"/>
      <c r="C29" s="103"/>
      <c r="D29" s="103"/>
      <c r="E29" s="103"/>
      <c r="F29" s="104"/>
    </row>
    <row r="30" spans="1:8" s="29" customFormat="1" ht="12.75">
      <c r="A30" s="99" t="s">
        <v>219</v>
      </c>
      <c r="B30" s="101"/>
      <c r="C30" s="101"/>
      <c r="D30" s="101"/>
      <c r="E30" s="101"/>
      <c r="F30" s="109"/>
      <c r="H30" s="73"/>
    </row>
    <row r="31" spans="1:7" ht="12.75">
      <c r="A31" s="76" t="s">
        <v>170</v>
      </c>
      <c r="B31" s="105">
        <v>11099</v>
      </c>
      <c r="C31" s="105">
        <v>3583</v>
      </c>
      <c r="D31" s="105">
        <v>228</v>
      </c>
      <c r="E31" s="105">
        <v>3355</v>
      </c>
      <c r="F31" s="106">
        <v>592</v>
      </c>
      <c r="G31" s="152"/>
    </row>
    <row r="32" spans="1:7" ht="12.75">
      <c r="A32" s="76" t="s">
        <v>171</v>
      </c>
      <c r="B32" s="105">
        <v>925</v>
      </c>
      <c r="C32" s="105">
        <v>113</v>
      </c>
      <c r="D32" s="105">
        <v>41</v>
      </c>
      <c r="E32" s="105">
        <v>72</v>
      </c>
      <c r="F32" s="106">
        <v>40</v>
      </c>
      <c r="G32" s="152"/>
    </row>
    <row r="33" spans="1:7" ht="12.75">
      <c r="A33" s="76" t="s">
        <v>172</v>
      </c>
      <c r="B33" s="105">
        <v>4903</v>
      </c>
      <c r="C33" s="105">
        <v>1559</v>
      </c>
      <c r="D33" s="105">
        <v>126</v>
      </c>
      <c r="E33" s="105">
        <v>1433</v>
      </c>
      <c r="F33" s="106">
        <v>183</v>
      </c>
      <c r="G33" s="152"/>
    </row>
    <row r="34" spans="1:7" ht="12.75">
      <c r="A34" s="76" t="s">
        <v>173</v>
      </c>
      <c r="B34" s="105">
        <v>2025</v>
      </c>
      <c r="C34" s="105">
        <v>198</v>
      </c>
      <c r="D34" s="105">
        <v>30</v>
      </c>
      <c r="E34" s="105">
        <v>168</v>
      </c>
      <c r="F34" s="106">
        <v>3</v>
      </c>
      <c r="G34" s="152"/>
    </row>
    <row r="35" spans="1:7" ht="12.75">
      <c r="A35" s="76" t="s">
        <v>174</v>
      </c>
      <c r="B35" s="105">
        <v>4523</v>
      </c>
      <c r="C35" s="105">
        <v>631</v>
      </c>
      <c r="D35" s="105">
        <v>17</v>
      </c>
      <c r="E35" s="105">
        <v>614</v>
      </c>
      <c r="F35" s="106">
        <v>4</v>
      </c>
      <c r="G35" s="152"/>
    </row>
    <row r="36" spans="1:7" ht="12.75">
      <c r="A36" s="76" t="s">
        <v>175</v>
      </c>
      <c r="B36" s="105">
        <v>9303</v>
      </c>
      <c r="C36" s="105">
        <v>4804</v>
      </c>
      <c r="D36" s="105">
        <v>190</v>
      </c>
      <c r="E36" s="105">
        <v>4614</v>
      </c>
      <c r="F36" s="106">
        <v>230</v>
      </c>
      <c r="G36" s="152"/>
    </row>
    <row r="37" spans="1:7" ht="12.75">
      <c r="A37" s="76" t="s">
        <v>176</v>
      </c>
      <c r="B37" s="105">
        <v>6460</v>
      </c>
      <c r="C37" s="105">
        <v>1861</v>
      </c>
      <c r="D37" s="105">
        <v>29</v>
      </c>
      <c r="E37" s="105">
        <v>1832</v>
      </c>
      <c r="F37" s="106">
        <v>20</v>
      </c>
      <c r="G37" s="152"/>
    </row>
    <row r="38" spans="1:7" ht="12.75">
      <c r="A38" s="76" t="s">
        <v>177</v>
      </c>
      <c r="B38" s="105">
        <v>6530</v>
      </c>
      <c r="C38" s="105">
        <v>2989</v>
      </c>
      <c r="D38" s="105">
        <v>59</v>
      </c>
      <c r="E38" s="105">
        <v>2930</v>
      </c>
      <c r="F38" s="106">
        <v>7</v>
      </c>
      <c r="G38" s="152"/>
    </row>
    <row r="39" spans="1:7" ht="12.75">
      <c r="A39" s="76" t="s">
        <v>178</v>
      </c>
      <c r="B39" s="105">
        <v>31269</v>
      </c>
      <c r="C39" s="105">
        <v>14226</v>
      </c>
      <c r="D39" s="105">
        <v>304</v>
      </c>
      <c r="E39" s="105">
        <v>13922</v>
      </c>
      <c r="F39" s="106">
        <v>100</v>
      </c>
      <c r="G39" s="152"/>
    </row>
    <row r="40" spans="1:7" ht="12.75">
      <c r="A40" s="76" t="s">
        <v>179</v>
      </c>
      <c r="B40" s="105">
        <v>7887</v>
      </c>
      <c r="C40" s="105">
        <v>3305</v>
      </c>
      <c r="D40" s="105">
        <v>236</v>
      </c>
      <c r="E40" s="105">
        <v>3069</v>
      </c>
      <c r="F40" s="106">
        <v>24</v>
      </c>
      <c r="G40" s="152"/>
    </row>
    <row r="41" spans="1:7" ht="12.75">
      <c r="A41" s="76" t="s">
        <v>180</v>
      </c>
      <c r="B41" s="105">
        <v>23839</v>
      </c>
      <c r="C41" s="105">
        <v>9899</v>
      </c>
      <c r="D41" s="105">
        <v>501</v>
      </c>
      <c r="E41" s="105">
        <v>9398</v>
      </c>
      <c r="F41" s="106">
        <v>3077</v>
      </c>
      <c r="G41" s="152"/>
    </row>
    <row r="42" spans="1:7" ht="12.75">
      <c r="A42" s="76" t="s">
        <v>181</v>
      </c>
      <c r="B42" s="105">
        <v>77482</v>
      </c>
      <c r="C42" s="105">
        <v>28523</v>
      </c>
      <c r="D42" s="105">
        <v>2585</v>
      </c>
      <c r="E42" s="105">
        <v>25938</v>
      </c>
      <c r="F42" s="106">
        <v>5215</v>
      </c>
      <c r="G42" s="152"/>
    </row>
    <row r="43" spans="2:6" ht="12.75">
      <c r="B43" s="103"/>
      <c r="C43" s="103"/>
      <c r="D43" s="103"/>
      <c r="E43" s="103"/>
      <c r="F43" s="104"/>
    </row>
    <row r="44" spans="1:8" s="29" customFormat="1" ht="12.75">
      <c r="A44" s="99" t="s">
        <v>216</v>
      </c>
      <c r="B44" s="101"/>
      <c r="C44" s="101"/>
      <c r="D44" s="101"/>
      <c r="E44" s="101"/>
      <c r="F44" s="109"/>
      <c r="H44" s="73"/>
    </row>
    <row r="45" spans="1:7" ht="12.75">
      <c r="A45" s="76" t="s">
        <v>182</v>
      </c>
      <c r="B45" s="105">
        <v>278040</v>
      </c>
      <c r="C45" s="105">
        <v>35000</v>
      </c>
      <c r="D45" s="105">
        <v>1300</v>
      </c>
      <c r="E45" s="105">
        <v>33700</v>
      </c>
      <c r="F45" s="106">
        <v>1561</v>
      </c>
      <c r="G45" s="152"/>
    </row>
    <row r="46" spans="1:7" ht="12.75">
      <c r="A46" s="76" t="s">
        <v>183</v>
      </c>
      <c r="B46" s="105">
        <v>774122</v>
      </c>
      <c r="C46" s="105">
        <v>48600</v>
      </c>
      <c r="D46" s="105">
        <v>300</v>
      </c>
      <c r="E46" s="105">
        <v>48300</v>
      </c>
      <c r="F46" s="106">
        <v>2545</v>
      </c>
      <c r="G46" s="152"/>
    </row>
    <row r="47" spans="1:7" ht="12.75">
      <c r="A47" s="76" t="s">
        <v>184</v>
      </c>
      <c r="B47" s="105">
        <v>851488</v>
      </c>
      <c r="C47" s="105">
        <v>66580</v>
      </c>
      <c r="D47" s="105">
        <v>7600</v>
      </c>
      <c r="E47" s="105">
        <v>58980</v>
      </c>
      <c r="F47" s="106">
        <v>2920</v>
      </c>
      <c r="G47" s="152"/>
    </row>
    <row r="48" spans="1:7" ht="12.75">
      <c r="A48" s="76" t="s">
        <v>185</v>
      </c>
      <c r="B48" s="105">
        <v>997061</v>
      </c>
      <c r="C48" s="105">
        <v>45879</v>
      </c>
      <c r="D48" s="105">
        <v>135</v>
      </c>
      <c r="E48" s="105">
        <v>45744</v>
      </c>
      <c r="F48" s="106">
        <v>785</v>
      </c>
      <c r="G48" s="152"/>
    </row>
    <row r="49" spans="1:7" ht="12.75">
      <c r="A49" s="76" t="s">
        <v>186</v>
      </c>
      <c r="B49" s="105">
        <v>962909</v>
      </c>
      <c r="C49" s="105">
        <v>178068</v>
      </c>
      <c r="D49" s="105">
        <v>2050</v>
      </c>
      <c r="E49" s="105">
        <v>176018</v>
      </c>
      <c r="F49" s="106">
        <v>22500</v>
      </c>
      <c r="G49" s="152"/>
    </row>
    <row r="50" spans="1:7" ht="12.75">
      <c r="A50" s="76" t="s">
        <v>187</v>
      </c>
      <c r="B50" s="105">
        <v>10300</v>
      </c>
      <c r="C50" s="105">
        <v>7</v>
      </c>
      <c r="D50" s="30" t="s">
        <v>53</v>
      </c>
      <c r="E50" s="105">
        <v>7</v>
      </c>
      <c r="F50" s="28" t="s">
        <v>53</v>
      </c>
      <c r="G50" s="152"/>
    </row>
    <row r="51" spans="1:7" ht="12.75">
      <c r="A51" s="76" t="s">
        <v>188</v>
      </c>
      <c r="B51" s="105">
        <v>37789</v>
      </c>
      <c r="C51" s="105">
        <v>4762</v>
      </c>
      <c r="D51" s="105">
        <v>344</v>
      </c>
      <c r="E51" s="105">
        <v>4418</v>
      </c>
      <c r="F51" s="106">
        <v>2607</v>
      </c>
      <c r="G51" s="152"/>
    </row>
    <row r="52" spans="1:7" ht="12.75">
      <c r="A52" s="76" t="s">
        <v>189</v>
      </c>
      <c r="B52" s="105">
        <v>195820</v>
      </c>
      <c r="C52" s="105">
        <v>27300</v>
      </c>
      <c r="D52" s="105">
        <v>2500</v>
      </c>
      <c r="E52" s="105">
        <v>24800</v>
      </c>
      <c r="F52" s="106">
        <v>6320</v>
      </c>
      <c r="G52" s="152"/>
    </row>
    <row r="53" spans="1:7" ht="12.75">
      <c r="A53" s="76" t="s">
        <v>190</v>
      </c>
      <c r="B53" s="105">
        <v>32376</v>
      </c>
      <c r="C53" s="105">
        <v>871</v>
      </c>
      <c r="D53" s="30" t="s">
        <v>53</v>
      </c>
      <c r="E53" s="105">
        <v>871</v>
      </c>
      <c r="F53" s="106">
        <v>127</v>
      </c>
      <c r="G53" s="152"/>
    </row>
    <row r="54" spans="1:7" ht="12.75">
      <c r="A54" s="76" t="s">
        <v>191</v>
      </c>
      <c r="B54" s="105">
        <v>27053</v>
      </c>
      <c r="C54" s="105">
        <v>3372</v>
      </c>
      <c r="D54" s="105">
        <v>1872</v>
      </c>
      <c r="E54" s="105">
        <v>1500</v>
      </c>
      <c r="F54" s="106">
        <v>285</v>
      </c>
      <c r="G54" s="152"/>
    </row>
    <row r="55" spans="1:7" ht="13.5" thickBot="1">
      <c r="A55" s="98" t="s">
        <v>192</v>
      </c>
      <c r="B55" s="110">
        <v>4129</v>
      </c>
      <c r="C55" s="110">
        <v>433</v>
      </c>
      <c r="D55" s="110">
        <v>24</v>
      </c>
      <c r="E55" s="110">
        <v>409</v>
      </c>
      <c r="F55" s="111">
        <v>25</v>
      </c>
      <c r="G55" s="152"/>
    </row>
    <row r="56" ht="12.75">
      <c r="A56" s="76" t="s">
        <v>193</v>
      </c>
    </row>
  </sheetData>
  <mergeCells count="5">
    <mergeCell ref="B6:E8"/>
    <mergeCell ref="A3:F3"/>
    <mergeCell ref="A1:F1"/>
    <mergeCell ref="F6:F10"/>
    <mergeCell ref="A4:F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pcoello</cp:lastModifiedBy>
  <cp:lastPrinted>2005-07-11T12:01:48Z</cp:lastPrinted>
  <dcterms:created xsi:type="dcterms:W3CDTF">2003-08-01T08:47:09Z</dcterms:created>
  <dcterms:modified xsi:type="dcterms:W3CDTF">2005-07-11T12:02:08Z</dcterms:modified>
  <cp:category/>
  <cp:version/>
  <cp:contentType/>
  <cp:contentStatus/>
</cp:coreProperties>
</file>