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34.2" sheetId="1" r:id="rId1"/>
  </sheets>
  <externalReferences>
    <externalReference r:id="rId4"/>
    <externalReference r:id="rId5"/>
  </externalReferences>
  <definedNames>
    <definedName name="\A" localSheetId="0">'34.2'!#REF!</definedName>
    <definedName name="\A">#REF!</definedName>
    <definedName name="\C" localSheetId="0">'34.2'!#REF!</definedName>
    <definedName name="\C">#REF!</definedName>
    <definedName name="\G" localSheetId="0">'34.2'!#REF!</definedName>
    <definedName name="\G">#REF!</definedName>
    <definedName name="\I" localSheetId="0">'34.2'!#REF!</definedName>
    <definedName name="\I">'[2]34.3'!#REF!</definedName>
    <definedName name="\L" localSheetId="0">'34.2'!#REF!</definedName>
    <definedName name="\L">'[2]34.3'!#REF!</definedName>
    <definedName name="\N" localSheetId="0">'[2]34.5'!#REF!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 localSheetId="0">'34.2'!$A$3:$K$16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<sst xmlns="http://schemas.openxmlformats.org/spreadsheetml/2006/main" count="22" uniqueCount="14">
  <si>
    <t>FINANCIACION AGRARIA</t>
  </si>
  <si>
    <t>Miles de millones de pesetas</t>
  </si>
  <si>
    <t>Millones de euros</t>
  </si>
  <si>
    <t>Fuentes de financiación</t>
  </si>
  <si>
    <t>Valor</t>
  </si>
  <si>
    <t>%</t>
  </si>
  <si>
    <t xml:space="preserve"> Banca comercial</t>
  </si>
  <si>
    <t xml:space="preserve"> Crédito oficial y otros</t>
  </si>
  <si>
    <t>TOTAL</t>
  </si>
  <si>
    <t>Fuente: Banco de España</t>
  </si>
  <si>
    <t xml:space="preserve"> 34.2.  EVOLUCION DEL CREDITO BANCARIO DESTINADO A INDUSTRIAS AGRARIAS Y ALIMENTARIAS</t>
  </si>
  <si>
    <t>Saldos a 31 de diciembre de cada año</t>
  </si>
  <si>
    <t xml:space="preserve"> Cajas de Ahorros</t>
  </si>
  <si>
    <t xml:space="preserve"> Cooperativas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</si>
</sst>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5" fontId="4" fillId="0" borderId="0" xfId="32" applyFont="1" applyAlignment="1">
      <alignment horizontal="center"/>
      <protection/>
    </xf>
    <xf numFmtId="175" fontId="5" fillId="0" borderId="0" xfId="32" applyFont="1">
      <alignment/>
      <protection/>
    </xf>
    <xf numFmtId="175" fontId="6" fillId="0" borderId="0" xfId="32" applyFont="1" applyAlignment="1">
      <alignment horizontal="center"/>
      <protection/>
    </xf>
    <xf numFmtId="175" fontId="0" fillId="0" borderId="0" xfId="32" applyFont="1">
      <alignment/>
      <protection/>
    </xf>
    <xf numFmtId="1" fontId="0" fillId="0" borderId="1" xfId="32" applyNumberFormat="1" applyFont="1" applyBorder="1" applyAlignment="1">
      <alignment horizontal="center"/>
      <protection/>
    </xf>
    <xf numFmtId="175" fontId="0" fillId="0" borderId="2" xfId="32" applyFont="1" applyBorder="1">
      <alignment/>
      <protection/>
    </xf>
    <xf numFmtId="175" fontId="0" fillId="0" borderId="3" xfId="32" applyFont="1" applyBorder="1" applyAlignment="1">
      <alignment horizontal="center"/>
      <protection/>
    </xf>
    <xf numFmtId="175" fontId="0" fillId="0" borderId="4" xfId="32" applyFont="1" applyBorder="1" applyAlignment="1">
      <alignment horizontal="center"/>
      <protection/>
    </xf>
    <xf numFmtId="175" fontId="0" fillId="0" borderId="5" xfId="32" applyFont="1" applyBorder="1" applyAlignment="1">
      <alignment horizontal="center"/>
      <protection/>
    </xf>
    <xf numFmtId="175" fontId="0" fillId="0" borderId="6" xfId="32" applyFont="1" applyBorder="1">
      <alignment/>
      <protection/>
    </xf>
    <xf numFmtId="175" fontId="0" fillId="0" borderId="7" xfId="32" applyFont="1" applyBorder="1">
      <alignment/>
      <protection/>
    </xf>
    <xf numFmtId="175" fontId="0" fillId="0" borderId="8" xfId="32" applyFont="1" applyBorder="1">
      <alignment/>
      <protection/>
    </xf>
    <xf numFmtId="175" fontId="0" fillId="0" borderId="9" xfId="32" applyFont="1" applyBorder="1">
      <alignment/>
      <protection/>
    </xf>
    <xf numFmtId="175" fontId="7" fillId="0" borderId="10" xfId="32" applyFont="1" applyBorder="1">
      <alignment/>
      <protection/>
    </xf>
    <xf numFmtId="175" fontId="7" fillId="0" borderId="11" xfId="32" applyFont="1" applyBorder="1">
      <alignment/>
      <protection/>
    </xf>
    <xf numFmtId="175" fontId="7" fillId="0" borderId="12" xfId="32" applyFont="1" applyBorder="1">
      <alignment/>
      <protection/>
    </xf>
    <xf numFmtId="1" fontId="0" fillId="0" borderId="13" xfId="32" applyNumberFormat="1" applyFont="1" applyBorder="1" applyAlignment="1">
      <alignment horizontal="center"/>
      <protection/>
    </xf>
    <xf numFmtId="37" fontId="0" fillId="0" borderId="3" xfId="32" applyNumberFormat="1" applyFont="1" applyBorder="1" applyAlignment="1">
      <alignment horizontal="center"/>
      <protection/>
    </xf>
    <xf numFmtId="175" fontId="0" fillId="0" borderId="14" xfId="32" applyFont="1" applyBorder="1" applyAlignment="1">
      <alignment horizontal="center"/>
      <protection/>
    </xf>
    <xf numFmtId="175" fontId="0" fillId="0" borderId="15" xfId="32" applyFont="1" applyBorder="1">
      <alignment/>
      <protection/>
    </xf>
    <xf numFmtId="175" fontId="0" fillId="0" borderId="7" xfId="32" applyNumberFormat="1" applyFont="1" applyBorder="1">
      <alignment/>
      <protection/>
    </xf>
    <xf numFmtId="175" fontId="0" fillId="0" borderId="8" xfId="32" applyNumberFormat="1" applyFont="1" applyBorder="1">
      <alignment/>
      <protection/>
    </xf>
    <xf numFmtId="175" fontId="7" fillId="0" borderId="11" xfId="32" applyNumberFormat="1" applyFont="1" applyBorder="1">
      <alignment/>
      <protection/>
    </xf>
    <xf numFmtId="175" fontId="7" fillId="0" borderId="12" xfId="32" applyNumberFormat="1" applyFont="1" applyBorder="1">
      <alignment/>
      <protection/>
    </xf>
    <xf numFmtId="175" fontId="6" fillId="0" borderId="16" xfId="32" applyFont="1" applyBorder="1" applyAlignment="1">
      <alignment horizontal="center"/>
      <protection/>
    </xf>
    <xf numFmtId="1" fontId="0" fillId="0" borderId="1" xfId="32" applyNumberFormat="1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175" fontId="4" fillId="0" borderId="0" xfId="32" applyFont="1" applyAlignment="1">
      <alignment horizontal="center"/>
      <protection/>
    </xf>
    <xf numFmtId="175" fontId="6" fillId="0" borderId="0" xfId="32" applyFont="1" applyAlignment="1">
      <alignment horizontal="center"/>
      <protection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1" fontId="0" fillId="0" borderId="17" xfId="32" applyNumberFormat="1" applyFont="1" applyBorder="1" applyAlignment="1">
      <alignment horizontal="center"/>
      <protection/>
    </xf>
    <xf numFmtId="175" fontId="0" fillId="0" borderId="18" xfId="32" applyFont="1" applyBorder="1" applyAlignment="1">
      <alignment horizontal="center" vertical="center"/>
      <protection/>
    </xf>
    <xf numFmtId="1" fontId="0" fillId="0" borderId="13" xfId="32" applyNumberFormat="1" applyFont="1" applyBorder="1" applyAlignment="1">
      <alignment horizontal="center"/>
      <protection/>
    </xf>
    <xf numFmtId="175" fontId="0" fillId="0" borderId="1" xfId="32" applyFont="1" applyBorder="1" applyAlignment="1">
      <alignment horizontal="center"/>
      <protection/>
    </xf>
    <xf numFmtId="0" fontId="0" fillId="0" borderId="19" xfId="0" applyBorder="1" applyAlignment="1">
      <alignment horizontal="center"/>
    </xf>
  </cellXfs>
  <cellStyles count="46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FINAN1" xfId="32"/>
    <cellStyle name="Normal_FINAN2" xfId="33"/>
    <cellStyle name="Normal_FINAN3" xfId="34"/>
    <cellStyle name="Normal_FINAN4" xfId="35"/>
    <cellStyle name="Normal_FINAN5" xfId="36"/>
    <cellStyle name="Normal_FINAN6" xfId="37"/>
    <cellStyle name="Normal_MEDPRO10" xfId="38"/>
    <cellStyle name="Normal_MEDPRO11" xfId="39"/>
    <cellStyle name="Normal_MEDPRO12" xfId="40"/>
    <cellStyle name="Normal_MEDPRO13" xfId="41"/>
    <cellStyle name="Normal_MEDPRO14" xfId="42"/>
    <cellStyle name="Normal_MEDPRO15" xfId="43"/>
    <cellStyle name="Normal_MEDPRO16" xfId="44"/>
    <cellStyle name="Normal_MEDPRO8" xfId="45"/>
    <cellStyle name="Normal_MEDPRO9" xfId="46"/>
    <cellStyle name="Normal_MEDPRO9_AEA2001-C11" xfId="47"/>
    <cellStyle name="Normal_MEPRO1" xfId="48"/>
    <cellStyle name="Normal_MEPRO2" xfId="49"/>
    <cellStyle name="Normal_MEPRO2_AEA2001-C11" xfId="50"/>
    <cellStyle name="Normal_MEPRO3" xfId="51"/>
    <cellStyle name="Normal_MEPRO3_AEA2001-C11" xfId="52"/>
    <cellStyle name="Normal_MEPRO4" xfId="53"/>
    <cellStyle name="Normal_MEPRO4_AEA2001-C11" xfId="54"/>
    <cellStyle name="Normal_MEPRO5" xfId="55"/>
    <cellStyle name="Normal_MEPRO5_AEA2001-C11" xfId="56"/>
    <cellStyle name="Normal_Mepro6" xfId="57"/>
    <cellStyle name="Normal_MEPRO7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/>
  <dimension ref="A1:M15"/>
  <sheetViews>
    <sheetView showGridLines="0" tabSelected="1" zoomScale="75" zoomScaleNormal="75" workbookViewId="0" topLeftCell="A1">
      <selection activeCell="A16" sqref="A16"/>
    </sheetView>
  </sheetViews>
  <sheetFormatPr defaultColWidth="12.57421875" defaultRowHeight="12.75"/>
  <cols>
    <col min="1" max="1" width="20.00390625" style="4" customWidth="1"/>
    <col min="2" max="2" width="12.7109375" style="4" customWidth="1"/>
    <col min="3" max="3" width="8.7109375" style="4" customWidth="1"/>
    <col min="4" max="4" width="12.7109375" style="4" customWidth="1"/>
    <col min="5" max="5" width="8.7109375" style="4" customWidth="1"/>
    <col min="6" max="6" width="12.7109375" style="4" customWidth="1"/>
    <col min="7" max="7" width="8.7109375" style="4" customWidth="1"/>
    <col min="8" max="8" width="12.7109375" style="4" customWidth="1"/>
    <col min="9" max="9" width="8.7109375" style="4" customWidth="1"/>
    <col min="10" max="10" width="12.7109375" style="4" customWidth="1"/>
    <col min="11" max="11" width="8.7109375" style="4" customWidth="1"/>
    <col min="12" max="12" width="11.57421875" style="4" bestFit="1" customWidth="1"/>
    <col min="13" max="13" width="7.7109375" style="4" customWidth="1"/>
    <col min="14" max="16384" width="12.57421875" style="4" customWidth="1"/>
  </cols>
  <sheetData>
    <row r="1" spans="1:13" s="2" customFormat="1" ht="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"/>
      <c r="M1" s="1"/>
    </row>
    <row r="3" spans="1:13" ht="15">
      <c r="A3" s="29" t="s">
        <v>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"/>
      <c r="M3" s="3"/>
    </row>
    <row r="4" spans="1:13" ht="15">
      <c r="A4" s="29" t="s">
        <v>11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3"/>
    </row>
    <row r="5" spans="1:13" ht="15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1" ht="12.75">
      <c r="A6" s="33" t="s">
        <v>3</v>
      </c>
      <c r="B6" s="35" t="s">
        <v>1</v>
      </c>
      <c r="C6" s="36"/>
      <c r="D6" s="36"/>
      <c r="E6" s="27"/>
      <c r="F6" s="35" t="s">
        <v>2</v>
      </c>
      <c r="G6" s="36"/>
      <c r="H6" s="36"/>
      <c r="I6" s="36"/>
      <c r="J6" s="36"/>
      <c r="K6" s="36"/>
    </row>
    <row r="7" spans="1:11" ht="12.75">
      <c r="A7" s="30"/>
      <c r="B7" s="26">
        <v>1998</v>
      </c>
      <c r="C7" s="27"/>
      <c r="D7" s="26">
        <v>1999</v>
      </c>
      <c r="E7" s="32"/>
      <c r="F7" s="17">
        <v>2000</v>
      </c>
      <c r="G7" s="5"/>
      <c r="H7" s="34">
        <v>2001</v>
      </c>
      <c r="I7" s="26"/>
      <c r="J7" s="34">
        <v>2002</v>
      </c>
      <c r="K7" s="26"/>
    </row>
    <row r="8" spans="1:11" ht="13.5" thickBot="1">
      <c r="A8" s="31"/>
      <c r="B8" s="7" t="s">
        <v>4</v>
      </c>
      <c r="C8" s="7" t="s">
        <v>5</v>
      </c>
      <c r="D8" s="7" t="s">
        <v>4</v>
      </c>
      <c r="E8" s="8" t="s">
        <v>5</v>
      </c>
      <c r="F8" s="18" t="s">
        <v>4</v>
      </c>
      <c r="G8" s="19" t="s">
        <v>5</v>
      </c>
      <c r="H8" s="18" t="s">
        <v>4</v>
      </c>
      <c r="I8" s="9" t="s">
        <v>5</v>
      </c>
      <c r="J8" s="18" t="s">
        <v>4</v>
      </c>
      <c r="K8" s="9" t="s">
        <v>5</v>
      </c>
    </row>
    <row r="9" spans="1:11" ht="12.75">
      <c r="A9" s="10" t="s">
        <v>6</v>
      </c>
      <c r="B9" s="11">
        <v>957.6</v>
      </c>
      <c r="C9" s="11">
        <v>62.78932529014491</v>
      </c>
      <c r="D9" s="11">
        <v>1068.7</v>
      </c>
      <c r="E9" s="20">
        <v>60.75611142694712</v>
      </c>
      <c r="F9" s="21">
        <v>6871.1</v>
      </c>
      <c r="G9" s="13">
        <f>F9/$F$14*100</f>
        <v>58.48391736958132</v>
      </c>
      <c r="H9" s="21">
        <v>7333.8</v>
      </c>
      <c r="I9" s="13">
        <f>H9/H$14*100</f>
        <v>56.370484242890086</v>
      </c>
      <c r="J9" s="21">
        <v>7281</v>
      </c>
      <c r="K9" s="13">
        <f>J9/J$14*100</f>
        <v>54.54055147306681</v>
      </c>
    </row>
    <row r="10" spans="1:11" ht="12.75">
      <c r="A10" s="6" t="s">
        <v>12</v>
      </c>
      <c r="B10" s="12">
        <v>401.2</v>
      </c>
      <c r="C10" s="12">
        <v>26.306471706773326</v>
      </c>
      <c r="D10" s="12">
        <v>503.7</v>
      </c>
      <c r="E10" s="13">
        <v>28.63558840250142</v>
      </c>
      <c r="F10" s="22">
        <v>3592.6</v>
      </c>
      <c r="G10" s="13">
        <f>F10/$F$14*100</f>
        <v>30.5787023245125</v>
      </c>
      <c r="H10" s="22">
        <v>4238.4</v>
      </c>
      <c r="I10" s="13">
        <f>H10/$H$14*100</f>
        <v>32.578016910069174</v>
      </c>
      <c r="J10" s="22">
        <v>4507.5</v>
      </c>
      <c r="K10" s="13">
        <f>J10/J$14*100</f>
        <v>33.764803703454014</v>
      </c>
    </row>
    <row r="11" spans="1:11" ht="12.75">
      <c r="A11" s="6" t="s">
        <v>13</v>
      </c>
      <c r="B11" s="12">
        <v>95.2</v>
      </c>
      <c r="C11" s="12">
        <v>6.232213625336044</v>
      </c>
      <c r="D11" s="12">
        <v>110.9</v>
      </c>
      <c r="E11" s="13">
        <v>6.294718590108015</v>
      </c>
      <c r="F11" s="22">
        <v>792.9</v>
      </c>
      <c r="G11" s="13">
        <f>F11/$F$14*100</f>
        <v>6.748831785644368</v>
      </c>
      <c r="H11" s="22">
        <v>890</v>
      </c>
      <c r="I11" s="13">
        <f>H11/$H$14*100</f>
        <v>6.840891621829362</v>
      </c>
      <c r="J11" s="22">
        <v>991.5</v>
      </c>
      <c r="K11" s="13">
        <f>J11/J$14*100</f>
        <v>7.42713319400436</v>
      </c>
    </row>
    <row r="12" spans="1:11" ht="12.75">
      <c r="A12" s="6" t="s">
        <v>7</v>
      </c>
      <c r="B12" s="12">
        <v>71.1</v>
      </c>
      <c r="C12" s="12">
        <v>4.661989377745721</v>
      </c>
      <c r="D12" s="12">
        <v>75.7</v>
      </c>
      <c r="E12" s="13">
        <v>4.303581580443433</v>
      </c>
      <c r="F12" s="22">
        <v>492.1</v>
      </c>
      <c r="G12" s="13">
        <f>F12/$F$14*100</f>
        <v>4.188548520261816</v>
      </c>
      <c r="H12" s="22">
        <v>547.8</v>
      </c>
      <c r="I12" s="13">
        <f>H12/$H$14*100</f>
        <v>4.210607225211375</v>
      </c>
      <c r="J12" s="22">
        <v>569.7</v>
      </c>
      <c r="K12" s="13">
        <f>J12/J$14*100</f>
        <v>4.26751162947482</v>
      </c>
    </row>
    <row r="13" spans="1:11" ht="12.75">
      <c r="A13" s="6"/>
      <c r="B13" s="12"/>
      <c r="C13" s="12"/>
      <c r="D13" s="12"/>
      <c r="E13" s="13"/>
      <c r="F13" s="22"/>
      <c r="G13" s="13"/>
      <c r="H13" s="22"/>
      <c r="I13" s="13"/>
      <c r="J13" s="22"/>
      <c r="K13" s="13"/>
    </row>
    <row r="14" spans="1:11" ht="13.5" thickBot="1">
      <c r="A14" s="14" t="s">
        <v>8</v>
      </c>
      <c r="B14" s="15">
        <v>1525.1</v>
      </c>
      <c r="C14" s="15">
        <v>100</v>
      </c>
      <c r="D14" s="15">
        <v>1759</v>
      </c>
      <c r="E14" s="16">
        <v>100</v>
      </c>
      <c r="F14" s="23">
        <f aca="true" t="shared" si="0" ref="F14:K14">SUM(F9:F12)</f>
        <v>11748.7</v>
      </c>
      <c r="G14" s="16">
        <f t="shared" si="0"/>
        <v>100.00000000000001</v>
      </c>
      <c r="H14" s="23">
        <f t="shared" si="0"/>
        <v>13010</v>
      </c>
      <c r="I14" s="16">
        <f t="shared" si="0"/>
        <v>100</v>
      </c>
      <c r="J14" s="23">
        <f t="shared" si="0"/>
        <v>13349.7</v>
      </c>
      <c r="K14" s="24">
        <f t="shared" si="0"/>
        <v>100.00000000000001</v>
      </c>
    </row>
    <row r="15" ht="12.75">
      <c r="A15" s="4" t="s">
        <v>9</v>
      </c>
    </row>
  </sheetData>
  <mergeCells count="10">
    <mergeCell ref="A1:K1"/>
    <mergeCell ref="A4:K4"/>
    <mergeCell ref="A6:A8"/>
    <mergeCell ref="H7:I7"/>
    <mergeCell ref="J7:K7"/>
    <mergeCell ref="D7:E7"/>
    <mergeCell ref="B7:C7"/>
    <mergeCell ref="B6:E6"/>
    <mergeCell ref="F6:K6"/>
    <mergeCell ref="A3:K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2003-12-09T12:36:14Z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