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'20.46'!$A$1:$G$91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<sst xmlns="http://schemas.openxmlformats.org/spreadsheetml/2006/main" count="133" uniqueCount="79">
  <si>
    <t>CARNE</t>
  </si>
  <si>
    <t>Aves</t>
  </si>
  <si>
    <t>Conejos</t>
  </si>
  <si>
    <t>–</t>
  </si>
  <si>
    <t>total</t>
  </si>
  <si>
    <t>(toneladas)</t>
  </si>
  <si>
    <t>Animales</t>
  </si>
  <si>
    <t>Peso canal</t>
  </si>
  <si>
    <t>sacrificados</t>
  </si>
  <si>
    <t>medio</t>
  </si>
  <si>
    <t>(miles)</t>
  </si>
  <si>
    <t>(kilogramos)</t>
  </si>
  <si>
    <t>Otros sacrificios</t>
  </si>
  <si>
    <t>ESPAÑA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</si>
  <si>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</si>
  <si>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</si>
  <si>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</si>
  <si>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</si>
  <si>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</si>
  <si>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</si>
  <si>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</si>
  <si>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</si>
  <si>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</si>
  <si>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</si>
  <si>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</si>
  <si>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</si>
  <si>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</si>
  <si>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</si>
  <si>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</si>
  <si>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</si>
  <si>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</si>
  <si>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</si>
  <si>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</si>
  <si>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</si>
  <si>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</si>
  <si>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</si>
  <si>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</si>
  <si>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</si>
  <si>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</si>
  <si>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</si>
  <si>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</si>
  <si>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</si>
  <si>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</si>
  <si>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</si>
  <si>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</si>
  <si>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</si>
  <si>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</si>
  <si>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</si>
  <si>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</si>
  <si>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</si>
  <si>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</si>
  <si>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</si>
  <si>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</si>
  <si>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</si>
  <si>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</si>
  <si>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</si>
  <si>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</si>
  <si>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</si>
  <si>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</si>
  <si>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</si>
  <si>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</si>
  <si>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</si>
  <si>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</si>
  <si>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</si>
  <si>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</si>
  <si>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</si>
  <si>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</si>
  <si>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</si>
  <si>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</si>
  <si>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</si>
  <si>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</si>
  <si>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</si>
  <si>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 xml:space="preserve">Provincias y 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</si>
  <si>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</si>
  <si>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</si>
  <si>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</si>
  <si>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</si>
  <si>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20.46.  CARNE DE AVES Y CONEJOS: Desagregación provincial del número de animales sacrificados </t>
  </si>
  <si>
    <t>y peso canal, 2001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</si>
</sst>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0" fillId="0" borderId="2" xfId="212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87" fontId="0" fillId="2" borderId="2" xfId="0" applyNumberFormat="1" applyFont="1" applyFill="1" applyBorder="1" applyAlignment="1">
      <alignment horizontal="right"/>
    </xf>
    <xf numFmtId="187" fontId="0" fillId="2" borderId="1" xfId="0" applyNumberFormat="1" applyFont="1" applyFill="1" applyBorder="1" applyAlignment="1" quotePrefix="1">
      <alignment horizontal="right"/>
    </xf>
    <xf numFmtId="187" fontId="0" fillId="2" borderId="1" xfId="0" applyNumberFormat="1" applyFont="1" applyFill="1" applyBorder="1" applyAlignment="1">
      <alignment horizontal="right"/>
    </xf>
    <xf numFmtId="187" fontId="10" fillId="2" borderId="1" xfId="0" applyNumberFormat="1" applyFont="1" applyFill="1" applyBorder="1" applyAlignment="1">
      <alignment horizontal="right"/>
    </xf>
    <xf numFmtId="187" fontId="10" fillId="2" borderId="2" xfId="0" applyNumberFormat="1" applyFont="1" applyFill="1" applyBorder="1" applyAlignment="1">
      <alignment horizontal="right"/>
    </xf>
    <xf numFmtId="187" fontId="0" fillId="2" borderId="6" xfId="0" applyNumberFormat="1" applyFont="1" applyFill="1" applyBorder="1" applyAlignment="1">
      <alignment horizontal="right"/>
    </xf>
    <xf numFmtId="187" fontId="0" fillId="2" borderId="7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87" fontId="0" fillId="2" borderId="2" xfId="0" applyNumberFormat="1" applyFont="1" applyFill="1" applyBorder="1" applyAlignment="1" quotePrefix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7" fontId="0" fillId="2" borderId="12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 horizontal="right"/>
    </xf>
    <xf numFmtId="0" fontId="10" fillId="2" borderId="4" xfId="0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187" fontId="0" fillId="2" borderId="13" xfId="0" applyNumberFormat="1" applyFont="1" applyFill="1" applyBorder="1" applyAlignment="1" quotePrefix="1">
      <alignment horizontal="right"/>
    </xf>
    <xf numFmtId="0" fontId="10" fillId="2" borderId="11" xfId="0" applyFont="1" applyFill="1" applyBorder="1" applyAlignment="1">
      <alignment/>
    </xf>
    <xf numFmtId="187" fontId="10" fillId="2" borderId="6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187" fontId="10" fillId="2" borderId="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4" customWidth="1"/>
    <col min="2" max="6" width="14.7109375" style="4" customWidth="1"/>
    <col min="7" max="7" width="14.7109375" style="3" customWidth="1"/>
    <col min="8" max="10" width="10.57421875" style="4" customWidth="1"/>
    <col min="11" max="16384" width="11.421875" style="4" customWidth="1"/>
  </cols>
  <sheetData>
    <row r="1" spans="1:7" s="2" customFormat="1" ht="18">
      <c r="A1" s="41" t="s">
        <v>0</v>
      </c>
      <c r="B1" s="41"/>
      <c r="C1" s="41"/>
      <c r="D1" s="41"/>
      <c r="E1" s="41"/>
      <c r="F1" s="41"/>
      <c r="G1" s="41"/>
    </row>
    <row r="2" spans="1:7" ht="12.75">
      <c r="A2" s="8"/>
      <c r="B2" s="8"/>
      <c r="C2" s="8"/>
      <c r="D2" s="8"/>
      <c r="E2" s="8"/>
      <c r="F2" s="8"/>
      <c r="G2" s="9"/>
    </row>
    <row r="3" spans="1:7" s="5" customFormat="1" ht="15">
      <c r="A3" s="42" t="s">
        <v>77</v>
      </c>
      <c r="B3" s="42"/>
      <c r="C3" s="42"/>
      <c r="D3" s="42"/>
      <c r="E3" s="42"/>
      <c r="F3" s="42"/>
      <c r="G3" s="42"/>
    </row>
    <row r="4" spans="1:7" s="5" customFormat="1" ht="15">
      <c r="A4" s="42" t="s">
        <v>78</v>
      </c>
      <c r="B4" s="42"/>
      <c r="C4" s="42"/>
      <c r="D4" s="42"/>
      <c r="E4" s="42"/>
      <c r="F4" s="42"/>
      <c r="G4" s="42"/>
    </row>
    <row r="5" ht="13.5" thickBot="1"/>
    <row r="6" spans="1:7" ht="12.75">
      <c r="A6" s="6"/>
      <c r="B6" s="24" t="s">
        <v>1</v>
      </c>
      <c r="C6" s="25"/>
      <c r="D6" s="26"/>
      <c r="E6" s="24" t="s">
        <v>2</v>
      </c>
      <c r="F6" s="25"/>
      <c r="G6" s="25"/>
    </row>
    <row r="7" spans="1:7" ht="12.75">
      <c r="A7" s="7" t="s">
        <v>72</v>
      </c>
      <c r="B7" s="19" t="s">
        <v>6</v>
      </c>
      <c r="C7" s="19" t="s">
        <v>7</v>
      </c>
      <c r="D7" s="19" t="s">
        <v>7</v>
      </c>
      <c r="E7" s="19" t="s">
        <v>6</v>
      </c>
      <c r="F7" s="19" t="s">
        <v>7</v>
      </c>
      <c r="G7" s="20" t="s">
        <v>7</v>
      </c>
    </row>
    <row r="8" spans="1:7" ht="12.75">
      <c r="A8" s="7" t="s">
        <v>14</v>
      </c>
      <c r="B8" s="19" t="s">
        <v>8</v>
      </c>
      <c r="C8" s="19" t="s">
        <v>9</v>
      </c>
      <c r="D8" s="19" t="s">
        <v>4</v>
      </c>
      <c r="E8" s="19" t="s">
        <v>8</v>
      </c>
      <c r="F8" s="19" t="s">
        <v>9</v>
      </c>
      <c r="G8" s="20" t="s">
        <v>4</v>
      </c>
    </row>
    <row r="9" spans="1:7" ht="12.75">
      <c r="A9" s="27"/>
      <c r="B9" s="28" t="s">
        <v>10</v>
      </c>
      <c r="C9" s="28" t="s">
        <v>11</v>
      </c>
      <c r="D9" s="28" t="s">
        <v>5</v>
      </c>
      <c r="E9" s="28" t="s">
        <v>10</v>
      </c>
      <c r="F9" s="28" t="s">
        <v>11</v>
      </c>
      <c r="G9" s="29" t="s">
        <v>5</v>
      </c>
    </row>
    <row r="10" spans="1:7" ht="12.75">
      <c r="A10" s="10" t="s">
        <v>15</v>
      </c>
      <c r="B10" s="30">
        <v>3247.6</v>
      </c>
      <c r="C10" s="31">
        <f>IF(B10=0,0,D10/B10)</f>
        <v>1.6112406084493165</v>
      </c>
      <c r="D10" s="14">
        <v>5232.665</v>
      </c>
      <c r="E10" s="30">
        <v>1188.902</v>
      </c>
      <c r="F10" s="31">
        <v>1.189355388417212</v>
      </c>
      <c r="G10" s="12">
        <v>1414.027</v>
      </c>
    </row>
    <row r="11" spans="1:7" ht="12.75">
      <c r="A11" s="11" t="s">
        <v>16</v>
      </c>
      <c r="B11" s="13">
        <v>10292.793</v>
      </c>
      <c r="C11" s="32">
        <f>IF(B11=0,0,D11/B11)</f>
        <v>2.4161040642709906</v>
      </c>
      <c r="D11" s="13">
        <v>24868.459</v>
      </c>
      <c r="E11" s="1" t="s">
        <v>3</v>
      </c>
      <c r="F11" s="1" t="s">
        <v>3</v>
      </c>
      <c r="G11" s="1" t="s">
        <v>3</v>
      </c>
    </row>
    <row r="12" spans="1:7" ht="12.75">
      <c r="A12" s="11" t="s">
        <v>17</v>
      </c>
      <c r="B12" s="13">
        <v>30478.33</v>
      </c>
      <c r="C12" s="32">
        <f>IF(B12=0,0,D12/B12)</f>
        <v>2.1643165816499788</v>
      </c>
      <c r="D12" s="13">
        <v>65964.755</v>
      </c>
      <c r="E12" s="1" t="s">
        <v>3</v>
      </c>
      <c r="F12" s="1" t="s">
        <v>3</v>
      </c>
      <c r="G12" s="1" t="s">
        <v>3</v>
      </c>
    </row>
    <row r="13" spans="1:7" ht="12.75">
      <c r="A13" s="11" t="s">
        <v>18</v>
      </c>
      <c r="B13" s="14">
        <v>23605.018</v>
      </c>
      <c r="C13" s="22">
        <f>IF(B13=0,0,D13/B13)</f>
        <v>2.0978473729611222</v>
      </c>
      <c r="D13" s="14">
        <v>49519.725</v>
      </c>
      <c r="E13" s="14">
        <v>3339.35</v>
      </c>
      <c r="F13" s="22">
        <v>1.1531768158473954</v>
      </c>
      <c r="G13" s="12">
        <v>3850.861</v>
      </c>
    </row>
    <row r="14" spans="1:7" ht="12.75">
      <c r="A14" s="33" t="s">
        <v>19</v>
      </c>
      <c r="B14" s="15">
        <v>67623.741</v>
      </c>
      <c r="C14" s="34">
        <f>IF(B14=0,0,D14/B14)</f>
        <v>2.152877108647391</v>
      </c>
      <c r="D14" s="15">
        <v>145585.604</v>
      </c>
      <c r="E14" s="15">
        <v>4528.252</v>
      </c>
      <c r="F14" s="34">
        <v>1.162675575475923</v>
      </c>
      <c r="G14" s="16">
        <v>5264.888</v>
      </c>
    </row>
    <row r="15" spans="1:7" ht="12.75">
      <c r="A15" s="11"/>
      <c r="B15" s="14"/>
      <c r="C15" s="22"/>
      <c r="D15" s="14"/>
      <c r="E15" s="14"/>
      <c r="F15" s="22"/>
      <c r="G15" s="12"/>
    </row>
    <row r="16" spans="1:7" ht="12.75">
      <c r="A16" s="33" t="s">
        <v>20</v>
      </c>
      <c r="B16" s="15">
        <v>0.234</v>
      </c>
      <c r="C16" s="34">
        <f>IF(B16=0,0,D16/B16)</f>
        <v>45.46581196581196</v>
      </c>
      <c r="D16" s="15">
        <v>10.639</v>
      </c>
      <c r="E16" s="15">
        <v>362.951</v>
      </c>
      <c r="F16" s="34">
        <v>1.2068020201073972</v>
      </c>
      <c r="G16" s="16">
        <v>438.01</v>
      </c>
    </row>
    <row r="17" spans="1:7" ht="12.75">
      <c r="A17" s="11"/>
      <c r="B17" s="14"/>
      <c r="C17" s="22"/>
      <c r="D17" s="14"/>
      <c r="E17" s="14"/>
      <c r="F17" s="22"/>
      <c r="G17" s="12"/>
    </row>
    <row r="18" spans="1:7" ht="12.75">
      <c r="A18" s="33" t="s">
        <v>21</v>
      </c>
      <c r="B18" s="1" t="s">
        <v>3</v>
      </c>
      <c r="C18" s="1" t="s">
        <v>3</v>
      </c>
      <c r="D18" s="1" t="s">
        <v>3</v>
      </c>
      <c r="E18" s="15">
        <v>142.148</v>
      </c>
      <c r="F18" s="34">
        <v>1.2006429918113517</v>
      </c>
      <c r="G18" s="16">
        <v>170.669</v>
      </c>
    </row>
    <row r="19" spans="1:7" ht="12.75">
      <c r="A19" s="11"/>
      <c r="B19" s="14"/>
      <c r="C19" s="22"/>
      <c r="D19" s="14"/>
      <c r="E19" s="14"/>
      <c r="F19" s="22"/>
      <c r="G19" s="12"/>
    </row>
    <row r="20" spans="1:7" ht="12.75">
      <c r="A20" s="11" t="s">
        <v>22</v>
      </c>
      <c r="B20" s="14">
        <v>8565</v>
      </c>
      <c r="C20" s="22">
        <f>IF(B20=0,0,D20/B20)</f>
        <v>1.7852889667250438</v>
      </c>
      <c r="D20" s="14">
        <v>15291</v>
      </c>
      <c r="E20" s="14">
        <v>1.79</v>
      </c>
      <c r="F20" s="22">
        <v>0.9988826815642458</v>
      </c>
      <c r="G20" s="12">
        <v>1.788</v>
      </c>
    </row>
    <row r="21" spans="1:7" ht="12.75">
      <c r="A21" s="11" t="s">
        <v>23</v>
      </c>
      <c r="B21" s="14">
        <v>405.65</v>
      </c>
      <c r="C21" s="22">
        <f>IF(B21=0,0,D21/B21)</f>
        <v>2.0109552569949467</v>
      </c>
      <c r="D21" s="14">
        <v>815.744</v>
      </c>
      <c r="E21" s="14">
        <v>267.07</v>
      </c>
      <c r="F21" s="22">
        <v>1.727337402179204</v>
      </c>
      <c r="G21" s="12">
        <v>461.32</v>
      </c>
    </row>
    <row r="22" spans="1:7" ht="12.75">
      <c r="A22" s="11" t="s">
        <v>24</v>
      </c>
      <c r="B22" s="14">
        <v>1683.91</v>
      </c>
      <c r="C22" s="22">
        <f>IF(B22=0,0,D22/B22)</f>
        <v>1.7685208829450505</v>
      </c>
      <c r="D22" s="14">
        <v>2978.03</v>
      </c>
      <c r="E22" s="14">
        <v>675.142</v>
      </c>
      <c r="F22" s="22">
        <v>1.9658368165511848</v>
      </c>
      <c r="G22" s="12">
        <v>1327.219</v>
      </c>
    </row>
    <row r="23" spans="1:7" ht="12.75">
      <c r="A23" s="33" t="s">
        <v>73</v>
      </c>
      <c r="B23" s="15">
        <v>10654.56</v>
      </c>
      <c r="C23" s="34">
        <f>IF(B23=0,0,D23/B23)</f>
        <v>1.7912306092414894</v>
      </c>
      <c r="D23" s="15">
        <v>19084.774</v>
      </c>
      <c r="E23" s="15">
        <v>944.0020000000001</v>
      </c>
      <c r="F23" s="34">
        <v>1.896528820913515</v>
      </c>
      <c r="G23" s="16">
        <v>1790.327</v>
      </c>
    </row>
    <row r="24" spans="1:7" ht="12.75">
      <c r="A24" s="11"/>
      <c r="B24" s="14"/>
      <c r="C24" s="22"/>
      <c r="D24" s="14"/>
      <c r="E24" s="14"/>
      <c r="F24" s="22"/>
      <c r="G24" s="12"/>
    </row>
    <row r="25" spans="1:7" ht="12.75">
      <c r="A25" s="33" t="s">
        <v>25</v>
      </c>
      <c r="B25" s="15">
        <v>22523.52</v>
      </c>
      <c r="C25" s="34">
        <f>IF(B25=0,0,D25/B25)</f>
        <v>1.7794602708635237</v>
      </c>
      <c r="D25" s="15">
        <v>40079.708999999995</v>
      </c>
      <c r="E25" s="15">
        <v>2981.184</v>
      </c>
      <c r="F25" s="34">
        <v>1.2221833338700328</v>
      </c>
      <c r="G25" s="16">
        <v>3643.5534</v>
      </c>
    </row>
    <row r="26" spans="1:7" ht="12.75">
      <c r="A26" s="11"/>
      <c r="B26" s="14"/>
      <c r="C26" s="22"/>
      <c r="D26" s="14"/>
      <c r="E26" s="14"/>
      <c r="F26" s="22"/>
      <c r="G26" s="12"/>
    </row>
    <row r="27" spans="1:7" ht="12.75">
      <c r="A27" s="33" t="s">
        <v>26</v>
      </c>
      <c r="B27" s="15">
        <v>2906.236</v>
      </c>
      <c r="C27" s="34">
        <f>IF(B27=0,0,D27/B27)</f>
        <v>1.9866149892851097</v>
      </c>
      <c r="D27" s="15">
        <v>5773.572</v>
      </c>
      <c r="E27" s="15">
        <v>591.152</v>
      </c>
      <c r="F27" s="34">
        <v>1.2027549598072913</v>
      </c>
      <c r="G27" s="16">
        <v>711.011</v>
      </c>
    </row>
    <row r="28" spans="1:7" ht="12.75">
      <c r="A28" s="11"/>
      <c r="B28" s="14"/>
      <c r="C28" s="22"/>
      <c r="D28" s="14"/>
      <c r="E28" s="14"/>
      <c r="F28" s="22"/>
      <c r="G28" s="12"/>
    </row>
    <row r="29" spans="1:7" ht="12.75">
      <c r="A29" s="11" t="s">
        <v>27</v>
      </c>
      <c r="B29" s="13">
        <v>1122.058</v>
      </c>
      <c r="C29" s="32">
        <f>IF(B29=0,0,D29/B29)</f>
        <v>1.6854511977099222</v>
      </c>
      <c r="D29" s="13">
        <v>1891.174</v>
      </c>
      <c r="E29" s="1" t="s">
        <v>3</v>
      </c>
      <c r="F29" s="1" t="s">
        <v>3</v>
      </c>
      <c r="G29" s="1" t="s">
        <v>3</v>
      </c>
    </row>
    <row r="30" spans="1:7" ht="12.75">
      <c r="A30" s="11" t="s">
        <v>28</v>
      </c>
      <c r="B30" s="14">
        <v>92.519</v>
      </c>
      <c r="C30" s="22">
        <f>IF(B30=0,0,D30/B30)</f>
        <v>4.399993514845599</v>
      </c>
      <c r="D30" s="14">
        <v>407.083</v>
      </c>
      <c r="E30" s="14">
        <v>2896.72</v>
      </c>
      <c r="F30" s="22">
        <v>1.1145481786296225</v>
      </c>
      <c r="G30" s="12">
        <v>3228.534</v>
      </c>
    </row>
    <row r="31" spans="1:7" ht="12.75">
      <c r="A31" s="11" t="s">
        <v>29</v>
      </c>
      <c r="B31" s="14">
        <v>18221.692</v>
      </c>
      <c r="C31" s="22">
        <f>IF(B31=0,0,D31/B31)</f>
        <v>0.8633660364800371</v>
      </c>
      <c r="D31" s="14">
        <v>15731.99</v>
      </c>
      <c r="E31" s="14">
        <v>2718.548</v>
      </c>
      <c r="F31" s="22">
        <v>1.1004985749745821</v>
      </c>
      <c r="G31" s="12">
        <v>2991.7582</v>
      </c>
    </row>
    <row r="32" spans="1:7" ht="12.75">
      <c r="A32" s="33" t="s">
        <v>74</v>
      </c>
      <c r="B32" s="15">
        <v>19436.269</v>
      </c>
      <c r="C32" s="34">
        <f>IF(B32=0,0,D32/B32)</f>
        <v>0.9276598816367483</v>
      </c>
      <c r="D32" s="15">
        <v>18030.247</v>
      </c>
      <c r="E32" s="15">
        <v>5615.268</v>
      </c>
      <c r="F32" s="34">
        <v>1.1077462731965775</v>
      </c>
      <c r="G32" s="16">
        <v>6220.2922</v>
      </c>
    </row>
    <row r="33" spans="1:7" ht="12.75">
      <c r="A33" s="11"/>
      <c r="B33" s="14"/>
      <c r="C33" s="22"/>
      <c r="D33" s="14"/>
      <c r="E33" s="14"/>
      <c r="F33" s="22"/>
      <c r="G33" s="12"/>
    </row>
    <row r="34" spans="1:7" ht="12.75">
      <c r="A34" s="11" t="s">
        <v>30</v>
      </c>
      <c r="B34" s="14">
        <v>53771.65</v>
      </c>
      <c r="C34" s="22">
        <f>IF(B34=0,0,D34/B34)</f>
        <v>1.8726492305889813</v>
      </c>
      <c r="D34" s="14">
        <v>100695.439</v>
      </c>
      <c r="E34" s="14">
        <v>6244</v>
      </c>
      <c r="F34" s="22">
        <v>1.1293241511851377</v>
      </c>
      <c r="G34" s="12">
        <v>7051.5</v>
      </c>
    </row>
    <row r="35" spans="1:7" ht="12.75">
      <c r="A35" s="11" t="s">
        <v>31</v>
      </c>
      <c r="B35" s="14">
        <v>13894.431</v>
      </c>
      <c r="C35" s="22">
        <f>IF(B35=0,0,D35/B35)</f>
        <v>1.751369451545011</v>
      </c>
      <c r="D35" s="14">
        <v>24334.282</v>
      </c>
      <c r="E35" s="14">
        <v>1112</v>
      </c>
      <c r="F35" s="22">
        <v>1.1650179856115108</v>
      </c>
      <c r="G35" s="12">
        <v>1295.5</v>
      </c>
    </row>
    <row r="36" spans="1:7" ht="12.75">
      <c r="A36" s="11" t="s">
        <v>32</v>
      </c>
      <c r="B36" s="14">
        <v>154578.7</v>
      </c>
      <c r="C36" s="22">
        <f>IF(B36=0,0,D36/B36)</f>
        <v>1.0819681236806882</v>
      </c>
      <c r="D36" s="14">
        <v>167249.226</v>
      </c>
      <c r="E36" s="14">
        <v>4128.3</v>
      </c>
      <c r="F36" s="22">
        <v>1.0954882397112613</v>
      </c>
      <c r="G36" s="12">
        <v>4522.5041</v>
      </c>
    </row>
    <row r="37" spans="1:7" ht="12.75">
      <c r="A37" s="11" t="s">
        <v>33</v>
      </c>
      <c r="B37" s="14">
        <v>40772.828</v>
      </c>
      <c r="C37" s="22">
        <f>IF(B37=0,0,D37/B37)</f>
        <v>2.5365412965713343</v>
      </c>
      <c r="D37" s="14">
        <v>103421.962</v>
      </c>
      <c r="E37" s="14">
        <v>3682.98</v>
      </c>
      <c r="F37" s="22">
        <v>1.1001748584027065</v>
      </c>
      <c r="G37" s="12">
        <v>4051.922</v>
      </c>
    </row>
    <row r="38" spans="1:7" ht="12.75">
      <c r="A38" s="33" t="s">
        <v>34</v>
      </c>
      <c r="B38" s="15">
        <v>263017.609</v>
      </c>
      <c r="C38" s="34">
        <f>IF(B38=0,0,D38/B38)</f>
        <v>1.5044654633751156</v>
      </c>
      <c r="D38" s="15">
        <v>395700.909</v>
      </c>
      <c r="E38" s="15">
        <v>15167.28</v>
      </c>
      <c r="F38" s="34">
        <v>1.11565330764646</v>
      </c>
      <c r="G38" s="16">
        <v>16921.4261</v>
      </c>
    </row>
    <row r="39" spans="1:7" ht="12.75">
      <c r="A39" s="11"/>
      <c r="B39" s="14"/>
      <c r="C39" s="22"/>
      <c r="D39" s="14"/>
      <c r="E39" s="14"/>
      <c r="F39" s="22"/>
      <c r="G39" s="12"/>
    </row>
    <row r="40" spans="1:7" ht="12.75">
      <c r="A40" s="33" t="s">
        <v>35</v>
      </c>
      <c r="B40" s="15">
        <v>3548.957</v>
      </c>
      <c r="C40" s="34">
        <f>IF(B40=0,0,D40/B40)</f>
        <v>1.9421672339225302</v>
      </c>
      <c r="D40" s="15">
        <v>6892.668000000001</v>
      </c>
      <c r="E40" s="15">
        <v>710.471</v>
      </c>
      <c r="F40" s="34">
        <v>1.1940262164113666</v>
      </c>
      <c r="G40" s="16">
        <v>848.321</v>
      </c>
    </row>
    <row r="41" spans="1:7" ht="12.75">
      <c r="A41" s="11"/>
      <c r="B41" s="14"/>
      <c r="C41" s="22"/>
      <c r="D41" s="14"/>
      <c r="E41" s="14"/>
      <c r="F41" s="22"/>
      <c r="G41" s="12"/>
    </row>
    <row r="42" spans="1:7" ht="12.75">
      <c r="A42" s="11" t="s">
        <v>36</v>
      </c>
      <c r="B42" s="13">
        <v>4629.0869999999995</v>
      </c>
      <c r="C42" s="32">
        <f>IF(B42=0,0,D42/B42)</f>
        <v>1.9755979958899026</v>
      </c>
      <c r="D42" s="13">
        <v>9145.215</v>
      </c>
      <c r="E42" s="1" t="s">
        <v>3</v>
      </c>
      <c r="F42" s="1" t="s">
        <v>3</v>
      </c>
      <c r="G42" s="1" t="s">
        <v>3</v>
      </c>
    </row>
    <row r="43" spans="1:7" ht="12.75">
      <c r="A43" s="11" t="s">
        <v>37</v>
      </c>
      <c r="B43" s="14">
        <v>6676.454</v>
      </c>
      <c r="C43" s="22">
        <f>IF(B43=0,0,D43/B43)</f>
        <v>1.7201730139981495</v>
      </c>
      <c r="D43" s="14">
        <v>11484.656</v>
      </c>
      <c r="E43" s="14">
        <v>232.524</v>
      </c>
      <c r="F43" s="22">
        <v>1.2406547281140872</v>
      </c>
      <c r="G43" s="12">
        <v>288.482</v>
      </c>
    </row>
    <row r="44" spans="1:7" ht="12.75">
      <c r="A44" s="11" t="s">
        <v>38</v>
      </c>
      <c r="B44" s="14">
        <v>9951.14</v>
      </c>
      <c r="C44" s="22">
        <f>IF(B44=0,0,D44/B44)</f>
        <v>1.9472047423712262</v>
      </c>
      <c r="D44" s="14">
        <v>19376.907000000003</v>
      </c>
      <c r="E44" s="14">
        <v>135.8</v>
      </c>
      <c r="F44" s="22">
        <v>1.1642268041237114</v>
      </c>
      <c r="G44" s="12">
        <v>158.102</v>
      </c>
    </row>
    <row r="45" spans="1:7" ht="12.75">
      <c r="A45" s="11" t="s">
        <v>39</v>
      </c>
      <c r="B45" s="14">
        <v>21.6</v>
      </c>
      <c r="C45" s="22">
        <f>IF(B45=0,0,D45/B45)</f>
        <v>4.5</v>
      </c>
      <c r="D45" s="14">
        <v>97.2</v>
      </c>
      <c r="E45" s="14">
        <v>152.8</v>
      </c>
      <c r="F45" s="22">
        <v>1.1</v>
      </c>
      <c r="G45" s="12">
        <v>168.08</v>
      </c>
    </row>
    <row r="46" spans="1:7" ht="12.75">
      <c r="A46" s="11" t="s">
        <v>40</v>
      </c>
      <c r="B46" s="1" t="s">
        <v>3</v>
      </c>
      <c r="C46" s="1" t="s">
        <v>3</v>
      </c>
      <c r="D46" s="1" t="s">
        <v>3</v>
      </c>
      <c r="E46" s="14">
        <v>153.822</v>
      </c>
      <c r="F46" s="22">
        <v>1.0536399214676704</v>
      </c>
      <c r="G46" s="12">
        <v>162.073</v>
      </c>
    </row>
    <row r="47" spans="1:7" ht="12.75">
      <c r="A47" s="11" t="s">
        <v>41</v>
      </c>
      <c r="B47" s="14">
        <v>6765.8730000000005</v>
      </c>
      <c r="C47" s="22">
        <f>IF(B47=0,0,D47/B47)</f>
        <v>1.9381343693563267</v>
      </c>
      <c r="D47" s="14">
        <v>13113.170999999998</v>
      </c>
      <c r="E47" s="14">
        <v>126.096</v>
      </c>
      <c r="F47" s="22">
        <v>1</v>
      </c>
      <c r="G47" s="12">
        <v>126.096</v>
      </c>
    </row>
    <row r="48" spans="1:7" ht="12.75">
      <c r="A48" s="11" t="s">
        <v>42</v>
      </c>
      <c r="B48" s="13">
        <v>25.641</v>
      </c>
      <c r="C48" s="32">
        <f>IF(B48=0,0,D48/B48)</f>
        <v>5.000975000975001</v>
      </c>
      <c r="D48" s="13">
        <v>128.23</v>
      </c>
      <c r="E48" s="13">
        <v>0</v>
      </c>
      <c r="F48" s="32">
        <v>0</v>
      </c>
      <c r="G48" s="21">
        <v>0</v>
      </c>
    </row>
    <row r="49" spans="1:7" ht="12.75">
      <c r="A49" s="11" t="s">
        <v>43</v>
      </c>
      <c r="B49" s="14">
        <v>15202.72</v>
      </c>
      <c r="C49" s="22">
        <f>IF(B49=0,0,D49/B49)</f>
        <v>1.8791079491038447</v>
      </c>
      <c r="D49" s="14">
        <v>28567.552</v>
      </c>
      <c r="E49" s="14">
        <v>2552.353</v>
      </c>
      <c r="F49" s="22">
        <v>1.106389672588392</v>
      </c>
      <c r="G49" s="12">
        <v>2823.897</v>
      </c>
    </row>
    <row r="50" spans="1:7" ht="12.75">
      <c r="A50" s="11" t="s">
        <v>44</v>
      </c>
      <c r="B50" s="13">
        <v>1145</v>
      </c>
      <c r="C50" s="32">
        <f>IF(B50=0,0,D50/B50)</f>
        <v>2.0686113537117903</v>
      </c>
      <c r="D50" s="13">
        <v>2368.56</v>
      </c>
      <c r="E50" s="1" t="s">
        <v>3</v>
      </c>
      <c r="F50" s="1" t="s">
        <v>3</v>
      </c>
      <c r="G50" s="1" t="s">
        <v>3</v>
      </c>
    </row>
    <row r="51" spans="1:7" ht="12.75">
      <c r="A51" s="33" t="s">
        <v>75</v>
      </c>
      <c r="B51" s="15">
        <v>44417.515</v>
      </c>
      <c r="C51" s="34">
        <f>IF(B51=0,0,D51/B51)</f>
        <v>1.8974832563235473</v>
      </c>
      <c r="D51" s="15">
        <v>84281.49100000001</v>
      </c>
      <c r="E51" s="15">
        <v>3353.395</v>
      </c>
      <c r="F51" s="34">
        <v>1.1113304576406895</v>
      </c>
      <c r="G51" s="16">
        <v>3726.73</v>
      </c>
    </row>
    <row r="52" spans="1:7" ht="12.75">
      <c r="A52" s="11"/>
      <c r="B52" s="14"/>
      <c r="C52" s="22"/>
      <c r="D52" s="14"/>
      <c r="E52" s="14"/>
      <c r="F52" s="22"/>
      <c r="G52" s="12"/>
    </row>
    <row r="53" spans="1:7" ht="12.75">
      <c r="A53" s="33" t="s">
        <v>45</v>
      </c>
      <c r="B53" s="15">
        <v>25320.743000000002</v>
      </c>
      <c r="C53" s="34">
        <f>IF(B53=0,0,D53/B53)</f>
        <v>1.9386637272057932</v>
      </c>
      <c r="D53" s="15">
        <v>49088.406</v>
      </c>
      <c r="E53" s="15">
        <v>729.718</v>
      </c>
      <c r="F53" s="34">
        <v>0.999819108203443</v>
      </c>
      <c r="G53" s="16">
        <v>729.586</v>
      </c>
    </row>
    <row r="54" spans="1:7" ht="12.75">
      <c r="A54" s="11"/>
      <c r="B54" s="14"/>
      <c r="C54" s="22"/>
      <c r="D54" s="14"/>
      <c r="E54" s="14"/>
      <c r="F54" s="22"/>
      <c r="G54" s="12"/>
    </row>
    <row r="55" spans="1:7" ht="12.75">
      <c r="A55" s="11" t="s">
        <v>46</v>
      </c>
      <c r="B55" s="14">
        <v>3205.865</v>
      </c>
      <c r="C55" s="22">
        <f>IF(B55=0,0,D55/B55)</f>
        <v>1.8157969845891828</v>
      </c>
      <c r="D55" s="14">
        <v>5821.2</v>
      </c>
      <c r="E55" s="14">
        <v>1727.572</v>
      </c>
      <c r="F55" s="22">
        <v>1</v>
      </c>
      <c r="G55" s="12">
        <v>1727.572</v>
      </c>
    </row>
    <row r="56" spans="1:7" ht="12.75">
      <c r="A56" s="11" t="s">
        <v>47</v>
      </c>
      <c r="B56" s="1" t="s">
        <v>3</v>
      </c>
      <c r="C56" s="1" t="s">
        <v>3</v>
      </c>
      <c r="D56" s="1" t="s">
        <v>3</v>
      </c>
      <c r="E56" s="14">
        <v>187.1</v>
      </c>
      <c r="F56" s="22">
        <v>1.1</v>
      </c>
      <c r="G56" s="12">
        <v>205.81</v>
      </c>
    </row>
    <row r="57" spans="1:7" ht="12.75">
      <c r="A57" s="11" t="s">
        <v>48</v>
      </c>
      <c r="B57" s="13">
        <v>128.026</v>
      </c>
      <c r="C57" s="32">
        <f>IF(B57=0,0,D57/B57)</f>
        <v>2.3999968756346366</v>
      </c>
      <c r="D57" s="13">
        <v>307.262</v>
      </c>
      <c r="E57" s="13">
        <v>1168.141</v>
      </c>
      <c r="F57" s="32">
        <v>1.4000008560610404</v>
      </c>
      <c r="G57" s="21">
        <v>1635.3983999999998</v>
      </c>
    </row>
    <row r="58" spans="1:7" ht="12.75">
      <c r="A58" s="11" t="s">
        <v>49</v>
      </c>
      <c r="B58" s="14">
        <v>12815.437</v>
      </c>
      <c r="C58" s="22">
        <f>IF(B58=0,0,D58/B58)</f>
        <v>1.6298038841749993</v>
      </c>
      <c r="D58" s="14">
        <v>20886.649</v>
      </c>
      <c r="E58" s="14">
        <v>265.332</v>
      </c>
      <c r="F58" s="22">
        <v>1.1950575128518233</v>
      </c>
      <c r="G58" s="12">
        <v>317.087</v>
      </c>
    </row>
    <row r="59" spans="1:7" ht="12.75">
      <c r="A59" s="11" t="s">
        <v>50</v>
      </c>
      <c r="B59" s="14">
        <v>12515.884999999998</v>
      </c>
      <c r="C59" s="22">
        <f>IF(B59=0,0,D59/B59)</f>
        <v>1.4866606716185073</v>
      </c>
      <c r="D59" s="14">
        <v>18606.874</v>
      </c>
      <c r="E59" s="14">
        <v>1163.29</v>
      </c>
      <c r="F59" s="22">
        <v>1</v>
      </c>
      <c r="G59" s="12">
        <v>1163.29</v>
      </c>
    </row>
    <row r="60" spans="1:7" ht="12.75">
      <c r="A60" s="33" t="s">
        <v>51</v>
      </c>
      <c r="B60" s="15">
        <v>28665.212999999996</v>
      </c>
      <c r="C60" s="34">
        <f>IF(B60=0,0,D60/B60)</f>
        <v>1.5915452991749968</v>
      </c>
      <c r="D60" s="15">
        <v>45621.985</v>
      </c>
      <c r="E60" s="15">
        <v>4511.4349999999995</v>
      </c>
      <c r="F60" s="34">
        <v>1.11919098911987</v>
      </c>
      <c r="G60" s="16">
        <v>5049.1574</v>
      </c>
    </row>
    <row r="61" spans="1:7" ht="12.75">
      <c r="A61" s="11"/>
      <c r="B61" s="14"/>
      <c r="C61" s="22"/>
      <c r="D61" s="14"/>
      <c r="E61" s="14"/>
      <c r="F61" s="22"/>
      <c r="G61" s="12"/>
    </row>
    <row r="62" spans="1:7" ht="12.75">
      <c r="A62" s="11" t="s">
        <v>52</v>
      </c>
      <c r="B62" s="14">
        <v>17929.866</v>
      </c>
      <c r="C62" s="22">
        <f>IF(B62=0,0,D62/B62)</f>
        <v>2.198385085532708</v>
      </c>
      <c r="D62" s="14">
        <v>39416.75</v>
      </c>
      <c r="E62" s="14">
        <v>1217.718</v>
      </c>
      <c r="F62" s="22">
        <v>1.059731399223794</v>
      </c>
      <c r="G62" s="12">
        <v>1290.454</v>
      </c>
    </row>
    <row r="63" spans="1:7" ht="12.75">
      <c r="A63" s="11" t="s">
        <v>53</v>
      </c>
      <c r="B63" s="14">
        <v>9395.465</v>
      </c>
      <c r="C63" s="22">
        <f>IF(B63=0,0,D63/B63)</f>
        <v>2.0418874425055065</v>
      </c>
      <c r="D63" s="14">
        <v>19184.482</v>
      </c>
      <c r="E63" s="14">
        <v>3085.626</v>
      </c>
      <c r="F63" s="22">
        <v>1.0571786729824029</v>
      </c>
      <c r="G63" s="12">
        <v>3262.058</v>
      </c>
    </row>
    <row r="64" spans="1:7" ht="12.75">
      <c r="A64" s="11" t="s">
        <v>54</v>
      </c>
      <c r="B64" s="14">
        <v>76113.03</v>
      </c>
      <c r="C64" s="22">
        <f>IF(B64=0,0,D64/B64)</f>
        <v>1.9858937425037475</v>
      </c>
      <c r="D64" s="14">
        <v>151152.39</v>
      </c>
      <c r="E64" s="14">
        <v>1799.003</v>
      </c>
      <c r="F64" s="22">
        <v>1.0857417024874334</v>
      </c>
      <c r="G64" s="12">
        <v>1953.25258</v>
      </c>
    </row>
    <row r="65" spans="1:7" ht="12.75">
      <c r="A65" s="33" t="s">
        <v>55</v>
      </c>
      <c r="B65" s="15">
        <v>103438.361</v>
      </c>
      <c r="C65" s="34">
        <f>IF(B65=0,0,D65/B65)</f>
        <v>2.027812699004386</v>
      </c>
      <c r="D65" s="15">
        <v>209753.62200000003</v>
      </c>
      <c r="E65" s="15">
        <v>6102.347</v>
      </c>
      <c r="F65" s="34">
        <v>1.0661085939557355</v>
      </c>
      <c r="G65" s="16">
        <v>6505.76458</v>
      </c>
    </row>
    <row r="66" spans="1:7" ht="12.75">
      <c r="A66" s="11"/>
      <c r="B66" s="14"/>
      <c r="C66" s="22"/>
      <c r="D66" s="14"/>
      <c r="E66" s="14"/>
      <c r="F66" s="22"/>
      <c r="G66" s="12"/>
    </row>
    <row r="67" spans="1:7" ht="12.75">
      <c r="A67" s="33" t="s">
        <v>56</v>
      </c>
      <c r="B67" s="15">
        <v>15025.187</v>
      </c>
      <c r="C67" s="34">
        <f>IF(B67=0,0,D67/B67)</f>
        <v>2.3146068664569697</v>
      </c>
      <c r="D67" s="15">
        <v>34777.401</v>
      </c>
      <c r="E67" s="15">
        <v>483.021</v>
      </c>
      <c r="F67" s="34">
        <v>1.1754209444309875</v>
      </c>
      <c r="G67" s="16">
        <v>567.753</v>
      </c>
    </row>
    <row r="68" spans="1:7" ht="12.75">
      <c r="A68" s="11"/>
      <c r="B68" s="14"/>
      <c r="C68" s="22"/>
      <c r="D68" s="14"/>
      <c r="E68" s="14"/>
      <c r="F68" s="22"/>
      <c r="G68" s="12"/>
    </row>
    <row r="69" spans="1:7" ht="12.75">
      <c r="A69" s="11" t="s">
        <v>57</v>
      </c>
      <c r="B69" s="14">
        <v>4645.498</v>
      </c>
      <c r="C69" s="22">
        <f>IF(B69=0,0,D69/B69)</f>
        <v>1.7108736243132598</v>
      </c>
      <c r="D69" s="14">
        <v>7947.86</v>
      </c>
      <c r="E69" s="14">
        <v>262.412</v>
      </c>
      <c r="F69" s="22">
        <v>1</v>
      </c>
      <c r="G69" s="12">
        <v>262.412</v>
      </c>
    </row>
    <row r="70" spans="1:7" ht="12.75">
      <c r="A70" s="11" t="s">
        <v>58</v>
      </c>
      <c r="B70" s="13">
        <v>2340.783</v>
      </c>
      <c r="C70" s="32">
        <f>IF(B70=0,0,D70/B70)</f>
        <v>1.8978115442567722</v>
      </c>
      <c r="D70" s="13">
        <v>4442.365</v>
      </c>
      <c r="E70" s="1" t="s">
        <v>3</v>
      </c>
      <c r="F70" s="1" t="s">
        <v>3</v>
      </c>
      <c r="G70" s="1" t="s">
        <v>3</v>
      </c>
    </row>
    <row r="71" spans="1:7" ht="12.75">
      <c r="A71" s="33" t="s">
        <v>59</v>
      </c>
      <c r="B71" s="15">
        <v>6986.280999999999</v>
      </c>
      <c r="C71" s="34">
        <f>IF(B71=0,0,D71/B71)</f>
        <v>1.773507965110479</v>
      </c>
      <c r="D71" s="15">
        <v>12390.225</v>
      </c>
      <c r="E71" s="15">
        <v>262.412</v>
      </c>
      <c r="F71" s="34">
        <v>1</v>
      </c>
      <c r="G71" s="16">
        <v>262.412</v>
      </c>
    </row>
    <row r="72" spans="1:7" ht="12.75">
      <c r="A72" s="11"/>
      <c r="B72" s="14"/>
      <c r="C72" s="22"/>
      <c r="D72" s="14"/>
      <c r="E72" s="14"/>
      <c r="F72" s="22"/>
      <c r="G72" s="12"/>
    </row>
    <row r="73" spans="1:7" ht="12.75">
      <c r="A73" s="11" t="s">
        <v>60</v>
      </c>
      <c r="B73" s="13">
        <v>7934</v>
      </c>
      <c r="C73" s="32">
        <f aca="true" t="shared" si="0" ref="C73:C81">IF(B73=0,0,D73/B73)</f>
        <v>2.126706075119738</v>
      </c>
      <c r="D73" s="13">
        <v>16873.286</v>
      </c>
      <c r="E73" s="1" t="s">
        <v>3</v>
      </c>
      <c r="F73" s="1" t="s">
        <v>3</v>
      </c>
      <c r="G73" s="1" t="s">
        <v>3</v>
      </c>
    </row>
    <row r="74" spans="1:7" ht="12.75">
      <c r="A74" s="11" t="s">
        <v>61</v>
      </c>
      <c r="B74" s="13">
        <v>3460.51</v>
      </c>
      <c r="C74" s="32">
        <f t="shared" si="0"/>
        <v>1.5073099051873857</v>
      </c>
      <c r="D74" s="13">
        <v>5216.061000000001</v>
      </c>
      <c r="E74" s="1" t="s">
        <v>3</v>
      </c>
      <c r="F74" s="1" t="s">
        <v>3</v>
      </c>
      <c r="G74" s="1" t="s">
        <v>3</v>
      </c>
    </row>
    <row r="75" spans="1:7" ht="12.75">
      <c r="A75" s="11" t="s">
        <v>62</v>
      </c>
      <c r="B75" s="13">
        <v>3915.024</v>
      </c>
      <c r="C75" s="32">
        <f t="shared" si="0"/>
        <v>4.765709482240722</v>
      </c>
      <c r="D75" s="13">
        <v>18657.867000000002</v>
      </c>
      <c r="E75" s="1" t="s">
        <v>3</v>
      </c>
      <c r="F75" s="1" t="s">
        <v>3</v>
      </c>
      <c r="G75" s="1" t="s">
        <v>3</v>
      </c>
    </row>
    <row r="76" spans="1:7" ht="12.75">
      <c r="A76" s="11" t="s">
        <v>63</v>
      </c>
      <c r="B76" s="14">
        <v>14694.588</v>
      </c>
      <c r="C76" s="22">
        <f t="shared" si="0"/>
        <v>1.7502490032384712</v>
      </c>
      <c r="D76" s="14">
        <v>25719.188</v>
      </c>
      <c r="E76" s="14">
        <v>382.756</v>
      </c>
      <c r="F76" s="22">
        <v>1.082710656397287</v>
      </c>
      <c r="G76" s="12">
        <v>414.414</v>
      </c>
    </row>
    <row r="77" spans="1:7" ht="12.75">
      <c r="A77" s="11" t="s">
        <v>64</v>
      </c>
      <c r="B77" s="13">
        <v>370.711</v>
      </c>
      <c r="C77" s="32">
        <f t="shared" si="0"/>
        <v>2.012279106905379</v>
      </c>
      <c r="D77" s="13">
        <v>745.974</v>
      </c>
      <c r="E77" s="1" t="s">
        <v>3</v>
      </c>
      <c r="F77" s="1" t="s">
        <v>3</v>
      </c>
      <c r="G77" s="1" t="s">
        <v>3</v>
      </c>
    </row>
    <row r="78" spans="1:7" ht="12.75">
      <c r="A78" s="11" t="s">
        <v>65</v>
      </c>
      <c r="B78" s="13">
        <v>14163.15</v>
      </c>
      <c r="C78" s="32">
        <f t="shared" si="0"/>
        <v>1.9470951024313095</v>
      </c>
      <c r="D78" s="13">
        <v>27577</v>
      </c>
      <c r="E78" s="1" t="s">
        <v>3</v>
      </c>
      <c r="F78" s="1" t="s">
        <v>3</v>
      </c>
      <c r="G78" s="1" t="s">
        <v>3</v>
      </c>
    </row>
    <row r="79" spans="1:7" ht="12.75">
      <c r="A79" s="11" t="s">
        <v>66</v>
      </c>
      <c r="B79" s="14">
        <v>2904.579</v>
      </c>
      <c r="C79" s="22">
        <f t="shared" si="0"/>
        <v>2.5091536501503313</v>
      </c>
      <c r="D79" s="14">
        <v>7288.035</v>
      </c>
      <c r="E79" s="14">
        <v>152.3</v>
      </c>
      <c r="F79" s="22">
        <v>1</v>
      </c>
      <c r="G79" s="12">
        <v>152.3</v>
      </c>
    </row>
    <row r="80" spans="1:7" ht="12.75">
      <c r="A80" s="11" t="s">
        <v>67</v>
      </c>
      <c r="B80" s="14">
        <v>55883.60400000001</v>
      </c>
      <c r="C80" s="22">
        <f t="shared" si="0"/>
        <v>2.2837565200698218</v>
      </c>
      <c r="D80" s="14">
        <v>127624.545</v>
      </c>
      <c r="E80" s="14">
        <v>43.451</v>
      </c>
      <c r="F80" s="22">
        <v>1.6751283054475157</v>
      </c>
      <c r="G80" s="12">
        <v>72.786</v>
      </c>
    </row>
    <row r="81" spans="1:7" ht="12.75">
      <c r="A81" s="33" t="s">
        <v>76</v>
      </c>
      <c r="B81" s="15">
        <v>103326.166</v>
      </c>
      <c r="C81" s="34">
        <f t="shared" si="0"/>
        <v>2.223076350282851</v>
      </c>
      <c r="D81" s="15">
        <v>229701.956</v>
      </c>
      <c r="E81" s="15">
        <v>578.5070000000001</v>
      </c>
      <c r="F81" s="34">
        <v>1.1054317406703806</v>
      </c>
      <c r="G81" s="16">
        <v>639.5</v>
      </c>
    </row>
    <row r="82" spans="1:7" ht="12.75">
      <c r="A82" s="11"/>
      <c r="B82" s="14"/>
      <c r="C82" s="22"/>
      <c r="D82" s="14"/>
      <c r="E82" s="14"/>
      <c r="F82" s="22"/>
      <c r="G82" s="12"/>
    </row>
    <row r="83" spans="1:7" ht="12.75">
      <c r="A83" s="11" t="s">
        <v>68</v>
      </c>
      <c r="B83" s="14">
        <v>2586.504</v>
      </c>
      <c r="C83" s="22">
        <f>IF(B83=0,0,D83/B83)</f>
        <v>1.4804276351399417</v>
      </c>
      <c r="D83" s="14">
        <v>3829.1319999999996</v>
      </c>
      <c r="E83" s="14">
        <v>53.375</v>
      </c>
      <c r="F83" s="22">
        <v>1.199561592505855</v>
      </c>
      <c r="G83" s="12">
        <v>64.0266</v>
      </c>
    </row>
    <row r="84" spans="1:7" ht="12.75">
      <c r="A84" s="11" t="s">
        <v>69</v>
      </c>
      <c r="B84" s="14">
        <v>4093.127</v>
      </c>
      <c r="C84" s="22">
        <f>IF(B84=0,0,D84/B84)</f>
        <v>1.6277794458857493</v>
      </c>
      <c r="D84" s="14">
        <v>6662.708</v>
      </c>
      <c r="E84" s="14">
        <v>100.556</v>
      </c>
      <c r="F84" s="22">
        <v>1.5704880862405028</v>
      </c>
      <c r="G84" s="12">
        <v>157.922</v>
      </c>
    </row>
    <row r="85" spans="1:7" ht="12.75">
      <c r="A85" s="33" t="s">
        <v>70</v>
      </c>
      <c r="B85" s="15">
        <v>6679.630999999999</v>
      </c>
      <c r="C85" s="34">
        <f>IF(B85=0,0,D85/B85)</f>
        <v>1.5707214964419443</v>
      </c>
      <c r="D85" s="15">
        <v>10491.84</v>
      </c>
      <c r="E85" s="15">
        <v>153.93099999999998</v>
      </c>
      <c r="F85" s="34">
        <v>1.4418707083043703</v>
      </c>
      <c r="G85" s="16">
        <v>221.9486</v>
      </c>
    </row>
    <row r="86" spans="1:7" ht="12.75">
      <c r="A86" s="11"/>
      <c r="B86" s="14"/>
      <c r="C86" s="22"/>
      <c r="D86" s="14"/>
      <c r="E86" s="14"/>
      <c r="F86" s="22"/>
      <c r="G86" s="12"/>
    </row>
    <row r="87" spans="1:7" ht="12.75">
      <c r="A87" s="35" t="s">
        <v>71</v>
      </c>
      <c r="B87" s="17">
        <v>723570.223</v>
      </c>
      <c r="C87" s="23">
        <f>IF(B87=0,0,D87/B87)</f>
        <v>1.8066871831457334</v>
      </c>
      <c r="D87" s="17">
        <v>1307265.0480000002</v>
      </c>
      <c r="E87" s="17">
        <v>47217.473999999995</v>
      </c>
      <c r="F87" s="23">
        <v>1.1375311877124137</v>
      </c>
      <c r="G87" s="18">
        <v>53711.34928000001</v>
      </c>
    </row>
    <row r="88" spans="1:7" ht="12.75">
      <c r="A88" s="10" t="s">
        <v>12</v>
      </c>
      <c r="B88" s="1" t="s">
        <v>3</v>
      </c>
      <c r="C88" s="1" t="s">
        <v>3</v>
      </c>
      <c r="D88" s="1" t="s">
        <v>3</v>
      </c>
      <c r="E88" s="13">
        <v>46436.70432348502</v>
      </c>
      <c r="F88" s="22">
        <v>1.2795796112359916</v>
      </c>
      <c r="G88" s="36">
        <v>59419.46006532565</v>
      </c>
    </row>
    <row r="89" spans="1:7" ht="12.75">
      <c r="A89" s="11"/>
      <c r="B89" s="14"/>
      <c r="C89" s="22"/>
      <c r="D89" s="14"/>
      <c r="E89" s="14"/>
      <c r="F89" s="22"/>
      <c r="G89" s="12"/>
    </row>
    <row r="90" spans="1:7" ht="12.75">
      <c r="A90" s="37" t="s">
        <v>13</v>
      </c>
      <c r="B90" s="38">
        <v>723570.223</v>
      </c>
      <c r="C90" s="39">
        <f>IF(B90=0,0,D90/B90)</f>
        <v>1.8066871831457334</v>
      </c>
      <c r="D90" s="38">
        <v>1307265.0480000002</v>
      </c>
      <c r="E90" s="38">
        <v>93654.17832348502</v>
      </c>
      <c r="F90" s="39">
        <v>1.20796328973778</v>
      </c>
      <c r="G90" s="40">
        <v>113130.80934532566</v>
      </c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