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<sst xmlns="http://schemas.openxmlformats.org/spreadsheetml/2006/main" count="73" uniqueCount="45">
  <si>
    <t>VIÑEDO</t>
  </si>
  <si>
    <t>Años</t>
  </si>
  <si>
    <t>Total</t>
  </si>
  <si>
    <t xml:space="preserve">  (P) Provisional.   </t>
  </si>
  <si>
    <t>Rosados y</t>
  </si>
  <si>
    <t>Vinos</t>
  </si>
  <si>
    <t>Blancos(2)</t>
  </si>
  <si>
    <t>Tintos (2)</t>
  </si>
  <si>
    <t>claretes (2)</t>
  </si>
  <si>
    <t>enverados</t>
  </si>
  <si>
    <t>dulces</t>
  </si>
  <si>
    <t>generosos</t>
  </si>
  <si>
    <t>y chacolí</t>
  </si>
  <si>
    <t>naturales</t>
  </si>
  <si>
    <t>secos</t>
  </si>
  <si>
    <t>V. aromatizados</t>
  </si>
  <si>
    <t>Vinos espumosos</t>
  </si>
  <si>
    <t>Vermut</t>
  </si>
  <si>
    <t>quinados</t>
  </si>
  <si>
    <t>espumosos</t>
  </si>
  <si>
    <t>elaborados en</t>
  </si>
  <si>
    <t>gasificados</t>
  </si>
  <si>
    <t>y licorosos</t>
  </si>
  <si>
    <t>y medicinales</t>
  </si>
  <si>
    <t>de cava</t>
  </si>
  <si>
    <t>grandes envases</t>
  </si>
  <si>
    <t>Otros</t>
  </si>
  <si>
    <t>con</t>
  </si>
  <si>
    <t>tipos de</t>
  </si>
  <si>
    <t>para</t>
  </si>
  <si>
    <t>vino</t>
  </si>
  <si>
    <t>aguja</t>
  </si>
  <si>
    <t>destilación</t>
  </si>
  <si>
    <t>vinagrería</t>
  </si>
  <si>
    <t>nuevo</t>
  </si>
  <si>
    <t>Total vino nuevo</t>
  </si>
  <si>
    <t>Vinos V.C.P.R.D.</t>
  </si>
  <si>
    <t>Tintos</t>
  </si>
  <si>
    <t>Blancos</t>
  </si>
  <si>
    <t>y rosados</t>
  </si>
  <si>
    <t>Vinos de mesa</t>
  </si>
  <si>
    <t>Otros vinos</t>
  </si>
  <si>
    <t xml:space="preserve"> (1) Vino procedente de la cosecha de uva del año indicado.</t>
  </si>
  <si>
    <t xml:space="preserve"> (2) Incluye vinos de mesa y V.C.P.R.D. Con exclusión de los comprendidos en los otros grupos.</t>
  </si>
  <si>
    <t>16.19.  VINO NUEVO: Serie histórica de la producción según tipos (miles de hl) (1)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</si>
</sst>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78" fontId="0" fillId="2" borderId="9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78" fontId="0" fillId="2" borderId="9" xfId="0" applyNumberFormat="1" applyFont="1" applyFill="1" applyBorder="1" applyAlignment="1">
      <alignment/>
    </xf>
    <xf numFmtId="178" fontId="0" fillId="2" borderId="9" xfId="0" applyNumberFormat="1" applyFont="1" applyFill="1" applyBorder="1" applyAlignment="1" applyProtection="1">
      <alignment/>
      <protection/>
    </xf>
    <xf numFmtId="178" fontId="0" fillId="2" borderId="11" xfId="0" applyNumberFormat="1" applyFont="1" applyFill="1" applyBorder="1" applyAlignment="1">
      <alignment/>
    </xf>
    <xf numFmtId="178" fontId="0" fillId="2" borderId="11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4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 quotePrefix="1">
      <alignment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Y79"/>
  <sheetViews>
    <sheetView showGridLines="0" tabSelected="1" zoomScale="75" zoomScaleNormal="75" zoomScaleSheetLayoutView="25" workbookViewId="0" topLeftCell="A1">
      <selection activeCell="A1" sqref="A1:G1"/>
    </sheetView>
  </sheetViews>
  <sheetFormatPr defaultColWidth="11.421875" defaultRowHeight="12.75"/>
  <cols>
    <col min="1" max="7" width="15.7109375" style="2" customWidth="1"/>
    <col min="8" max="8" width="13.57421875" style="2" customWidth="1"/>
    <col min="9" max="9" width="11.421875" style="2" customWidth="1"/>
    <col min="10" max="10" width="17.28125" style="2" customWidth="1"/>
    <col min="11" max="15" width="17.57421875" style="2" customWidth="1"/>
    <col min="16" max="17" width="12.00390625" style="2" customWidth="1"/>
    <col min="18" max="18" width="10.7109375" style="2" customWidth="1"/>
    <col min="19" max="24" width="15.8515625" style="2" customWidth="1"/>
    <col min="25" max="16384" width="11.421875" style="2" customWidth="1"/>
  </cols>
  <sheetData>
    <row r="1" spans="1:7" s="1" customFormat="1" ht="18">
      <c r="A1" s="40" t="s">
        <v>0</v>
      </c>
      <c r="B1" s="40"/>
      <c r="C1" s="40"/>
      <c r="D1" s="40"/>
      <c r="E1" s="40"/>
      <c r="F1" s="40"/>
      <c r="G1" s="40"/>
    </row>
    <row r="3" spans="1:8" ht="15">
      <c r="A3" s="41" t="s">
        <v>44</v>
      </c>
      <c r="B3" s="41"/>
      <c r="C3" s="41"/>
      <c r="D3" s="41"/>
      <c r="E3" s="41"/>
      <c r="F3" s="41"/>
      <c r="G3" s="41"/>
      <c r="H3" s="19"/>
    </row>
    <row r="4" spans="1:8" ht="15">
      <c r="A4" s="3"/>
      <c r="B4" s="4"/>
      <c r="C4" s="4"/>
      <c r="D4" s="4"/>
      <c r="E4" s="4"/>
      <c r="F4" s="4"/>
      <c r="G4" s="4"/>
      <c r="H4" s="19"/>
    </row>
    <row r="5" spans="1:7" ht="12.75">
      <c r="A5" s="5"/>
      <c r="B5" s="12"/>
      <c r="C5" s="12"/>
      <c r="D5" s="10" t="s">
        <v>4</v>
      </c>
      <c r="E5" s="10" t="s">
        <v>5</v>
      </c>
      <c r="F5" s="10" t="s">
        <v>5</v>
      </c>
      <c r="G5" s="7" t="s">
        <v>5</v>
      </c>
    </row>
    <row r="6" spans="1:25" ht="12.75">
      <c r="A6" s="8" t="s">
        <v>1</v>
      </c>
      <c r="B6" s="10" t="s">
        <v>6</v>
      </c>
      <c r="C6" s="10" t="s">
        <v>7</v>
      </c>
      <c r="D6" s="10" t="s">
        <v>8</v>
      </c>
      <c r="E6" s="25" t="s">
        <v>9</v>
      </c>
      <c r="F6" s="10" t="s">
        <v>10</v>
      </c>
      <c r="G6" s="10" t="s">
        <v>11</v>
      </c>
      <c r="Y6" s="6"/>
    </row>
    <row r="7" spans="1:7" ht="13.5" thickBot="1">
      <c r="A7" s="11"/>
      <c r="B7" s="9"/>
      <c r="C7" s="9"/>
      <c r="D7" s="26"/>
      <c r="E7" s="10" t="s">
        <v>12</v>
      </c>
      <c r="F7" s="10" t="s">
        <v>13</v>
      </c>
      <c r="G7" s="10" t="s">
        <v>14</v>
      </c>
    </row>
    <row r="8" spans="1:7" ht="12.75">
      <c r="A8" s="16">
        <v>1985</v>
      </c>
      <c r="B8" s="27">
        <v>12800.6</v>
      </c>
      <c r="C8" s="20">
        <v>6775.5</v>
      </c>
      <c r="D8" s="27">
        <v>5762.1</v>
      </c>
      <c r="E8" s="20">
        <v>87</v>
      </c>
      <c r="F8" s="20">
        <v>66.9</v>
      </c>
      <c r="G8" s="28">
        <v>2677.9</v>
      </c>
    </row>
    <row r="9" spans="1:7" ht="12.75">
      <c r="A9" s="18">
        <v>1986</v>
      </c>
      <c r="B9" s="22">
        <v>13107.3</v>
      </c>
      <c r="C9" s="21">
        <v>6101.1</v>
      </c>
      <c r="D9" s="22">
        <v>6701.7</v>
      </c>
      <c r="E9" s="21">
        <v>81.1</v>
      </c>
      <c r="F9" s="21">
        <v>20.7</v>
      </c>
      <c r="G9" s="21">
        <v>2096.7</v>
      </c>
    </row>
    <row r="10" spans="1:7" ht="12.75">
      <c r="A10" s="18">
        <v>1987</v>
      </c>
      <c r="B10" s="22">
        <v>13407.7</v>
      </c>
      <c r="C10" s="21">
        <v>7033.4</v>
      </c>
      <c r="D10" s="22">
        <v>6034.4</v>
      </c>
      <c r="E10" s="21">
        <v>85.9</v>
      </c>
      <c r="F10" s="21">
        <v>20.9</v>
      </c>
      <c r="G10" s="21">
        <v>2430.6</v>
      </c>
    </row>
    <row r="11" spans="1:7" ht="12.75">
      <c r="A11" s="18">
        <v>1988</v>
      </c>
      <c r="B11" s="22">
        <v>8566.3</v>
      </c>
      <c r="C11" s="21">
        <v>4287.1</v>
      </c>
      <c r="D11" s="22">
        <v>3294.7</v>
      </c>
      <c r="E11" s="21">
        <v>77.4</v>
      </c>
      <c r="F11" s="21">
        <v>21</v>
      </c>
      <c r="G11" s="21">
        <v>2436.3</v>
      </c>
    </row>
    <row r="12" spans="1:7" ht="12.75">
      <c r="A12" s="18">
        <v>1989</v>
      </c>
      <c r="B12" s="22">
        <v>10030.475</v>
      </c>
      <c r="C12" s="21">
        <v>8060.326</v>
      </c>
      <c r="D12" s="22">
        <v>5783.9</v>
      </c>
      <c r="E12" s="21">
        <v>84.1</v>
      </c>
      <c r="F12" s="21">
        <v>14.4</v>
      </c>
      <c r="G12" s="21">
        <v>1676</v>
      </c>
    </row>
    <row r="13" spans="1:25" ht="12.75">
      <c r="A13" s="18">
        <v>1990</v>
      </c>
      <c r="B13" s="22">
        <v>10757</v>
      </c>
      <c r="C13" s="21">
        <v>6632.1</v>
      </c>
      <c r="D13" s="22">
        <v>6319.9</v>
      </c>
      <c r="E13" s="21">
        <v>88.4</v>
      </c>
      <c r="F13" s="21">
        <v>18.9</v>
      </c>
      <c r="G13" s="21">
        <v>2085</v>
      </c>
      <c r="Y13" s="6"/>
    </row>
    <row r="14" spans="1:7" ht="13.5" thickBot="1">
      <c r="A14" s="17">
        <v>1991</v>
      </c>
      <c r="B14" s="29">
        <v>9290.1</v>
      </c>
      <c r="C14" s="30">
        <v>5962.1</v>
      </c>
      <c r="D14" s="29">
        <v>5473.5</v>
      </c>
      <c r="E14" s="30">
        <v>55.1</v>
      </c>
      <c r="F14" s="30">
        <v>11.3</v>
      </c>
      <c r="G14" s="30">
        <v>1415.2</v>
      </c>
    </row>
    <row r="15" spans="1:7" ht="12.75">
      <c r="A15" s="15"/>
      <c r="B15" s="31"/>
      <c r="C15" s="32"/>
      <c r="D15" s="31"/>
      <c r="E15" s="32"/>
      <c r="F15" s="32"/>
      <c r="G15" s="32"/>
    </row>
    <row r="16" spans="1:7" ht="12.75">
      <c r="A16" s="15"/>
      <c r="B16" s="31"/>
      <c r="C16" s="32"/>
      <c r="D16" s="31"/>
      <c r="E16" s="32"/>
      <c r="F16" s="32"/>
      <c r="G16" s="32"/>
    </row>
    <row r="17" spans="1:7" ht="12.75">
      <c r="A17" s="15"/>
      <c r="B17" s="31"/>
      <c r="C17" s="32"/>
      <c r="D17" s="31"/>
      <c r="E17" s="32"/>
      <c r="F17" s="32"/>
      <c r="G17" s="32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5"/>
      <c r="B19" s="10" t="s">
        <v>5</v>
      </c>
      <c r="C19" s="12"/>
      <c r="D19" s="10" t="s">
        <v>15</v>
      </c>
      <c r="E19" s="10" t="s">
        <v>5</v>
      </c>
      <c r="F19" s="10" t="s">
        <v>16</v>
      </c>
      <c r="G19" s="10" t="s">
        <v>5</v>
      </c>
    </row>
    <row r="20" spans="1:7" ht="12.75">
      <c r="A20" s="8" t="s">
        <v>1</v>
      </c>
      <c r="B20" s="10" t="s">
        <v>10</v>
      </c>
      <c r="C20" s="10" t="s">
        <v>17</v>
      </c>
      <c r="D20" s="10" t="s">
        <v>18</v>
      </c>
      <c r="E20" s="25" t="s">
        <v>19</v>
      </c>
      <c r="F20" s="10" t="s">
        <v>20</v>
      </c>
      <c r="G20" s="10" t="s">
        <v>21</v>
      </c>
    </row>
    <row r="21" spans="1:7" ht="13.5" thickBot="1">
      <c r="A21" s="11"/>
      <c r="B21" s="10" t="s">
        <v>22</v>
      </c>
      <c r="C21" s="9"/>
      <c r="D21" s="34" t="s">
        <v>23</v>
      </c>
      <c r="E21" s="10" t="s">
        <v>24</v>
      </c>
      <c r="F21" s="10" t="s">
        <v>25</v>
      </c>
      <c r="G21" s="10"/>
    </row>
    <row r="22" spans="1:7" ht="12.75">
      <c r="A22" s="16">
        <v>1985</v>
      </c>
      <c r="B22" s="27">
        <v>98.6</v>
      </c>
      <c r="C22" s="20">
        <v>109.5</v>
      </c>
      <c r="D22" s="27">
        <v>17</v>
      </c>
      <c r="E22" s="20">
        <v>499</v>
      </c>
      <c r="F22" s="20">
        <v>166.5</v>
      </c>
      <c r="G22" s="28">
        <v>57.9</v>
      </c>
    </row>
    <row r="23" spans="1:7" ht="12.75">
      <c r="A23" s="18">
        <v>1986</v>
      </c>
      <c r="B23" s="22">
        <v>87.2</v>
      </c>
      <c r="C23" s="21">
        <v>94.5</v>
      </c>
      <c r="D23" s="22">
        <v>5.9</v>
      </c>
      <c r="E23" s="21">
        <v>739.8</v>
      </c>
      <c r="F23" s="21">
        <v>100.1</v>
      </c>
      <c r="G23" s="21">
        <v>77.8</v>
      </c>
    </row>
    <row r="24" spans="1:7" ht="12.75">
      <c r="A24" s="18">
        <v>1987</v>
      </c>
      <c r="B24" s="22">
        <v>92.4</v>
      </c>
      <c r="C24" s="21">
        <v>97.2</v>
      </c>
      <c r="D24" s="22">
        <v>5.9</v>
      </c>
      <c r="E24" s="21">
        <v>923.2</v>
      </c>
      <c r="F24" s="21">
        <v>103.2</v>
      </c>
      <c r="G24" s="21">
        <v>80.8</v>
      </c>
    </row>
    <row r="25" spans="1:7" ht="12.75">
      <c r="A25" s="18">
        <v>1988</v>
      </c>
      <c r="B25" s="22">
        <v>77.5</v>
      </c>
      <c r="C25" s="21">
        <v>93.7</v>
      </c>
      <c r="D25" s="22">
        <v>5.2</v>
      </c>
      <c r="E25" s="21">
        <v>915.3</v>
      </c>
      <c r="F25" s="21">
        <v>98.7</v>
      </c>
      <c r="G25" s="21">
        <v>77.7</v>
      </c>
    </row>
    <row r="26" spans="1:7" ht="12.75">
      <c r="A26" s="18">
        <v>1989</v>
      </c>
      <c r="B26" s="22">
        <v>60</v>
      </c>
      <c r="C26" s="21">
        <v>80.6</v>
      </c>
      <c r="D26" s="22">
        <v>4.2</v>
      </c>
      <c r="E26" s="21">
        <v>795.9</v>
      </c>
      <c r="F26" s="21">
        <v>83.2</v>
      </c>
      <c r="G26" s="21">
        <v>54.2</v>
      </c>
    </row>
    <row r="27" spans="1:7" ht="12.75">
      <c r="A27" s="18">
        <v>1990</v>
      </c>
      <c r="B27" s="22">
        <v>87.6</v>
      </c>
      <c r="C27" s="21">
        <v>92.6</v>
      </c>
      <c r="D27" s="22">
        <v>4.2</v>
      </c>
      <c r="E27" s="21">
        <v>1048.8</v>
      </c>
      <c r="F27" s="21">
        <v>80.6</v>
      </c>
      <c r="G27" s="21">
        <v>53.5</v>
      </c>
    </row>
    <row r="28" spans="1:7" ht="13.5" thickBot="1">
      <c r="A28" s="17">
        <v>1991</v>
      </c>
      <c r="B28" s="29">
        <v>54.6</v>
      </c>
      <c r="C28" s="30">
        <v>98.6</v>
      </c>
      <c r="D28" s="29">
        <v>4</v>
      </c>
      <c r="E28" s="30">
        <v>1074</v>
      </c>
      <c r="F28" s="30">
        <v>77.5</v>
      </c>
      <c r="G28" s="30">
        <v>37</v>
      </c>
    </row>
    <row r="32" spans="1:6" ht="12.75">
      <c r="A32" s="35"/>
      <c r="B32" s="35"/>
      <c r="C32" s="35"/>
      <c r="D32" s="35"/>
      <c r="E32" s="35"/>
      <c r="F32" s="35"/>
    </row>
    <row r="33" spans="1:6" ht="12.75">
      <c r="A33" s="5"/>
      <c r="B33" s="10" t="s">
        <v>5</v>
      </c>
      <c r="C33" s="10" t="s">
        <v>26</v>
      </c>
      <c r="D33" s="10" t="s">
        <v>5</v>
      </c>
      <c r="E33" s="10" t="s">
        <v>5</v>
      </c>
      <c r="F33" s="10" t="s">
        <v>2</v>
      </c>
    </row>
    <row r="34" spans="1:6" ht="12.75">
      <c r="A34" s="8" t="s">
        <v>1</v>
      </c>
      <c r="B34" s="10" t="s">
        <v>27</v>
      </c>
      <c r="C34" s="10" t="s">
        <v>28</v>
      </c>
      <c r="D34" s="10" t="s">
        <v>29</v>
      </c>
      <c r="E34" s="25" t="s">
        <v>29</v>
      </c>
      <c r="F34" s="10" t="s">
        <v>30</v>
      </c>
    </row>
    <row r="35" spans="1:6" ht="13.5" thickBot="1">
      <c r="A35" s="11"/>
      <c r="B35" s="10" t="s">
        <v>31</v>
      </c>
      <c r="C35" s="10" t="s">
        <v>30</v>
      </c>
      <c r="D35" s="34" t="s">
        <v>32</v>
      </c>
      <c r="E35" s="10" t="s">
        <v>33</v>
      </c>
      <c r="F35" s="10" t="s">
        <v>34</v>
      </c>
    </row>
    <row r="36" spans="1:6" ht="12.75">
      <c r="A36" s="16">
        <v>1985</v>
      </c>
      <c r="B36" s="27">
        <v>6.7</v>
      </c>
      <c r="C36" s="20">
        <v>5.2</v>
      </c>
      <c r="D36" s="27">
        <v>3095.9</v>
      </c>
      <c r="E36" s="20">
        <v>156</v>
      </c>
      <c r="F36" s="20">
        <v>32382.3</v>
      </c>
    </row>
    <row r="37" spans="1:6" ht="12.75">
      <c r="A37" s="18">
        <v>1986</v>
      </c>
      <c r="B37" s="22">
        <v>6.1</v>
      </c>
      <c r="C37" s="21">
        <v>0.6</v>
      </c>
      <c r="D37" s="22">
        <v>5732.9</v>
      </c>
      <c r="E37" s="21">
        <v>128.9</v>
      </c>
      <c r="F37" s="21">
        <v>35082.4</v>
      </c>
    </row>
    <row r="38" spans="1:6" ht="12.75">
      <c r="A38" s="18">
        <v>1987</v>
      </c>
      <c r="B38" s="22">
        <v>6.8</v>
      </c>
      <c r="C38" s="21">
        <v>13.5</v>
      </c>
      <c r="D38" s="22">
        <v>9506.4</v>
      </c>
      <c r="E38" s="21">
        <v>133.9</v>
      </c>
      <c r="F38" s="21">
        <v>39976.2</v>
      </c>
    </row>
    <row r="39" spans="1:6" ht="12.75">
      <c r="A39" s="18">
        <v>1988</v>
      </c>
      <c r="B39" s="22">
        <v>5.1</v>
      </c>
      <c r="C39" s="21">
        <v>6.5</v>
      </c>
      <c r="D39" s="22">
        <v>2075.4</v>
      </c>
      <c r="E39" s="21">
        <v>90.9</v>
      </c>
      <c r="F39" s="21">
        <v>22128.8</v>
      </c>
    </row>
    <row r="40" spans="1:6" ht="12.75">
      <c r="A40" s="18">
        <v>1989</v>
      </c>
      <c r="B40" s="22">
        <v>5.1</v>
      </c>
      <c r="C40" s="21">
        <v>57.3</v>
      </c>
      <c r="D40" s="22">
        <v>4189.9</v>
      </c>
      <c r="E40" s="21">
        <v>150.1</v>
      </c>
      <c r="F40" s="21">
        <v>31129.701000000005</v>
      </c>
    </row>
    <row r="41" spans="1:6" ht="12.75">
      <c r="A41" s="18">
        <v>1990</v>
      </c>
      <c r="B41" s="22">
        <v>4.8</v>
      </c>
      <c r="C41" s="21">
        <v>153.5</v>
      </c>
      <c r="D41" s="22">
        <v>12053.7</v>
      </c>
      <c r="E41" s="21">
        <v>211.9</v>
      </c>
      <c r="F41" s="21">
        <v>39692.5</v>
      </c>
    </row>
    <row r="42" spans="1:6" ht="13.5" thickBot="1">
      <c r="A42" s="17">
        <v>1991</v>
      </c>
      <c r="B42" s="29">
        <v>4.6</v>
      </c>
      <c r="C42" s="30">
        <v>79.2</v>
      </c>
      <c r="D42" s="29">
        <v>7568</v>
      </c>
      <c r="E42" s="30">
        <v>185.2</v>
      </c>
      <c r="F42" s="30">
        <v>31390</v>
      </c>
    </row>
    <row r="46" spans="1:7" ht="12.75">
      <c r="A46" s="35"/>
      <c r="B46" s="35"/>
      <c r="C46" s="35"/>
      <c r="D46" s="35"/>
      <c r="E46" s="35"/>
      <c r="F46" s="35"/>
      <c r="G46" s="35"/>
    </row>
    <row r="47" spans="1:7" ht="12.75">
      <c r="A47" s="5"/>
      <c r="B47" s="45" t="s">
        <v>35</v>
      </c>
      <c r="C47" s="46"/>
      <c r="D47" s="47"/>
      <c r="E47" s="45" t="s">
        <v>36</v>
      </c>
      <c r="F47" s="46"/>
      <c r="G47" s="46"/>
    </row>
    <row r="48" spans="1:7" ht="12.75">
      <c r="A48" s="8" t="s">
        <v>1</v>
      </c>
      <c r="B48" s="10"/>
      <c r="C48" s="10" t="s">
        <v>37</v>
      </c>
      <c r="D48" s="10"/>
      <c r="E48" s="36"/>
      <c r="F48" s="10" t="s">
        <v>37</v>
      </c>
      <c r="G48" s="10"/>
    </row>
    <row r="49" spans="1:7" ht="13.5" thickBot="1">
      <c r="A49" s="11"/>
      <c r="B49" s="10" t="s">
        <v>38</v>
      </c>
      <c r="C49" s="10" t="s">
        <v>39</v>
      </c>
      <c r="D49" s="34" t="s">
        <v>2</v>
      </c>
      <c r="E49" s="10" t="s">
        <v>38</v>
      </c>
      <c r="F49" s="10" t="s">
        <v>39</v>
      </c>
      <c r="G49" s="10" t="s">
        <v>2</v>
      </c>
    </row>
    <row r="50" spans="1:7" ht="12.75">
      <c r="A50" s="16">
        <v>1992</v>
      </c>
      <c r="B50" s="27">
        <v>21551.8</v>
      </c>
      <c r="C50" s="27">
        <v>12279.7</v>
      </c>
      <c r="D50" s="27">
        <v>33831.5</v>
      </c>
      <c r="E50" s="20">
        <v>5984.2</v>
      </c>
      <c r="F50" s="20">
        <v>5053.9</v>
      </c>
      <c r="G50" s="27">
        <v>11038.1</v>
      </c>
    </row>
    <row r="51" spans="1:7" ht="12.75">
      <c r="A51" s="18">
        <v>1993</v>
      </c>
      <c r="B51" s="22">
        <v>14698.7</v>
      </c>
      <c r="C51" s="22">
        <v>11706</v>
      </c>
      <c r="D51" s="22">
        <v>26404.7</v>
      </c>
      <c r="E51" s="21">
        <v>4984.5</v>
      </c>
      <c r="F51" s="21">
        <v>4361.9</v>
      </c>
      <c r="G51" s="22">
        <v>9346.4</v>
      </c>
    </row>
    <row r="52" spans="1:7" ht="12.75">
      <c r="A52" s="18">
        <v>1994</v>
      </c>
      <c r="B52" s="22">
        <v>11698.5</v>
      </c>
      <c r="C52" s="22">
        <v>9084.8</v>
      </c>
      <c r="D52" s="22">
        <v>20783.3</v>
      </c>
      <c r="E52" s="21">
        <v>3964.2</v>
      </c>
      <c r="F52" s="21">
        <v>4198.8</v>
      </c>
      <c r="G52" s="22">
        <v>8163</v>
      </c>
    </row>
    <row r="53" spans="1:7" ht="12.75">
      <c r="A53" s="18">
        <v>1995</v>
      </c>
      <c r="B53" s="22">
        <v>10776.9</v>
      </c>
      <c r="C53" s="22">
        <v>10262.7</v>
      </c>
      <c r="D53" s="22">
        <v>21039.6</v>
      </c>
      <c r="E53" s="21">
        <v>4204.5</v>
      </c>
      <c r="F53" s="21">
        <v>4764.6</v>
      </c>
      <c r="G53" s="22">
        <v>8969.1</v>
      </c>
    </row>
    <row r="54" spans="1:7" ht="12.75">
      <c r="A54" s="18">
        <v>1996</v>
      </c>
      <c r="B54" s="22">
        <v>16499.7</v>
      </c>
      <c r="C54" s="22">
        <v>13901.5</v>
      </c>
      <c r="D54" s="22">
        <v>30401.2</v>
      </c>
      <c r="E54" s="21">
        <v>5502.3</v>
      </c>
      <c r="F54" s="21">
        <v>6232.1</v>
      </c>
      <c r="G54" s="22">
        <v>11734.4</v>
      </c>
    </row>
    <row r="55" spans="1:7" ht="12.75">
      <c r="A55" s="18">
        <v>1997</v>
      </c>
      <c r="B55" s="22">
        <v>18290.3</v>
      </c>
      <c r="C55" s="22">
        <v>14927.5</v>
      </c>
      <c r="D55" s="22">
        <v>33217.8</v>
      </c>
      <c r="E55" s="21">
        <v>4126.6</v>
      </c>
      <c r="F55" s="21">
        <v>6893.7</v>
      </c>
      <c r="G55" s="22">
        <v>11020.3</v>
      </c>
    </row>
    <row r="56" spans="1:7" ht="12.75">
      <c r="A56" s="18">
        <v>1998</v>
      </c>
      <c r="B56" s="22">
        <v>16261.3</v>
      </c>
      <c r="C56" s="22">
        <v>13963</v>
      </c>
      <c r="D56" s="22">
        <v>30224.3</v>
      </c>
      <c r="E56" s="21">
        <v>4358.7</v>
      </c>
      <c r="F56" s="21">
        <v>6365.9</v>
      </c>
      <c r="G56" s="22">
        <v>10724.5</v>
      </c>
    </row>
    <row r="57" spans="1:7" ht="12.75">
      <c r="A57" s="18">
        <v>1999</v>
      </c>
      <c r="B57" s="22">
        <v>18518.3</v>
      </c>
      <c r="C57" s="22">
        <v>14869.4</v>
      </c>
      <c r="D57" s="22">
        <v>33387.7</v>
      </c>
      <c r="E57" s="21">
        <v>4623.5</v>
      </c>
      <c r="F57" s="21">
        <v>6487.2</v>
      </c>
      <c r="G57" s="22">
        <v>11110.7</v>
      </c>
    </row>
    <row r="58" spans="1:7" ht="12.75">
      <c r="A58" s="18">
        <v>2000</v>
      </c>
      <c r="B58" s="22">
        <v>23060.9</v>
      </c>
      <c r="C58" s="22">
        <f>14426.886+3686.15</f>
        <v>18113.036</v>
      </c>
      <c r="D58" s="22">
        <v>41173.936</v>
      </c>
      <c r="E58" s="21">
        <v>4402.609</v>
      </c>
      <c r="F58" s="39">
        <f>6943.742+1203.308</f>
        <v>8147.05</v>
      </c>
      <c r="G58" s="22">
        <v>12549.659</v>
      </c>
    </row>
    <row r="59" spans="1:7" ht="13.5" thickBot="1">
      <c r="A59" s="14">
        <v>2001</v>
      </c>
      <c r="B59" s="29">
        <v>14643.443</v>
      </c>
      <c r="C59" s="29">
        <v>16307.228</v>
      </c>
      <c r="D59" s="29">
        <v>30950.671</v>
      </c>
      <c r="E59" s="30">
        <v>4024.092</v>
      </c>
      <c r="F59" s="30">
        <v>7059.323</v>
      </c>
      <c r="G59" s="29">
        <v>11083.415</v>
      </c>
    </row>
    <row r="60" spans="1:7" ht="12.75">
      <c r="A60" s="15"/>
      <c r="B60" s="31"/>
      <c r="C60" s="31"/>
      <c r="D60" s="31"/>
      <c r="E60" s="32"/>
      <c r="F60" s="32"/>
      <c r="G60" s="31"/>
    </row>
    <row r="61" spans="1:7" ht="12.75">
      <c r="A61" s="15"/>
      <c r="B61" s="31"/>
      <c r="C61" s="31"/>
      <c r="D61" s="31"/>
      <c r="E61" s="32"/>
      <c r="F61" s="32"/>
      <c r="G61" s="31"/>
    </row>
    <row r="62" spans="1:7" ht="12.75">
      <c r="A62" s="15"/>
      <c r="B62" s="31"/>
      <c r="C62" s="31"/>
      <c r="D62" s="31"/>
      <c r="E62" s="32"/>
      <c r="F62" s="32"/>
      <c r="G62" s="31"/>
    </row>
    <row r="63" spans="1:7" ht="12.75">
      <c r="A63" s="33"/>
      <c r="B63" s="33"/>
      <c r="C63" s="33"/>
      <c r="D63" s="33"/>
      <c r="E63" s="33"/>
      <c r="F63" s="33"/>
      <c r="G63" s="33"/>
    </row>
    <row r="64" spans="1:7" ht="12.75">
      <c r="A64" s="5"/>
      <c r="B64" s="42" t="s">
        <v>40</v>
      </c>
      <c r="C64" s="44"/>
      <c r="D64" s="43"/>
      <c r="E64" s="42" t="s">
        <v>41</v>
      </c>
      <c r="F64" s="44"/>
      <c r="G64" s="44"/>
    </row>
    <row r="65" spans="1:7" ht="12.75">
      <c r="A65" s="8" t="s">
        <v>1</v>
      </c>
      <c r="B65" s="10"/>
      <c r="C65" s="10" t="s">
        <v>37</v>
      </c>
      <c r="D65" s="10"/>
      <c r="E65" s="10"/>
      <c r="F65" s="10" t="s">
        <v>37</v>
      </c>
      <c r="G65" s="10"/>
    </row>
    <row r="66" spans="1:7" ht="13.5" thickBot="1">
      <c r="A66" s="11"/>
      <c r="B66" s="10" t="s">
        <v>38</v>
      </c>
      <c r="C66" s="10" t="s">
        <v>39</v>
      </c>
      <c r="D66" s="34" t="s">
        <v>2</v>
      </c>
      <c r="E66" s="10" t="s">
        <v>38</v>
      </c>
      <c r="F66" s="10" t="s">
        <v>39</v>
      </c>
      <c r="G66" s="10" t="s">
        <v>2</v>
      </c>
    </row>
    <row r="67" spans="1:7" ht="12.75">
      <c r="A67" s="16">
        <v>1992</v>
      </c>
      <c r="B67" s="27">
        <v>14859</v>
      </c>
      <c r="C67" s="20">
        <v>6979.7</v>
      </c>
      <c r="D67" s="27">
        <v>21838.7</v>
      </c>
      <c r="E67" s="20">
        <v>708.6</v>
      </c>
      <c r="F67" s="20">
        <v>246.1</v>
      </c>
      <c r="G67" s="27">
        <v>954.7</v>
      </c>
    </row>
    <row r="68" spans="1:7" ht="12.75">
      <c r="A68" s="18">
        <v>1993</v>
      </c>
      <c r="B68" s="22">
        <v>9131.3</v>
      </c>
      <c r="C68" s="21">
        <v>6890.8</v>
      </c>
      <c r="D68" s="22">
        <v>16022.1</v>
      </c>
      <c r="E68" s="21">
        <v>582.9</v>
      </c>
      <c r="F68" s="21">
        <v>453.3</v>
      </c>
      <c r="G68" s="22">
        <v>1036.2</v>
      </c>
    </row>
    <row r="69" spans="1:7" ht="12.75">
      <c r="A69" s="18">
        <v>1994</v>
      </c>
      <c r="B69" s="22">
        <v>6926.4</v>
      </c>
      <c r="C69" s="21">
        <v>4779.2</v>
      </c>
      <c r="D69" s="22">
        <v>11705.6</v>
      </c>
      <c r="E69" s="21">
        <v>807.9</v>
      </c>
      <c r="F69" s="21">
        <v>106.8</v>
      </c>
      <c r="G69" s="22">
        <v>914.7</v>
      </c>
    </row>
    <row r="70" spans="1:7" ht="12.75">
      <c r="A70" s="13">
        <v>1995</v>
      </c>
      <c r="B70" s="23">
        <v>5896.8</v>
      </c>
      <c r="C70" s="37">
        <v>5426.8</v>
      </c>
      <c r="D70" s="23">
        <v>11323.6</v>
      </c>
      <c r="E70" s="37">
        <v>675.6</v>
      </c>
      <c r="F70" s="37">
        <v>71.3</v>
      </c>
      <c r="G70" s="22">
        <v>746.9</v>
      </c>
    </row>
    <row r="71" spans="1:7" ht="12.75">
      <c r="A71" s="13">
        <v>1996</v>
      </c>
      <c r="B71" s="23">
        <v>10044.3</v>
      </c>
      <c r="C71" s="37">
        <v>7537.2</v>
      </c>
      <c r="D71" s="23">
        <v>17581.5</v>
      </c>
      <c r="E71" s="37">
        <v>953.1</v>
      </c>
      <c r="F71" s="37">
        <v>132.2</v>
      </c>
      <c r="G71" s="22">
        <v>1085.3</v>
      </c>
    </row>
    <row r="72" spans="1:7" ht="12.75">
      <c r="A72" s="13">
        <v>1997</v>
      </c>
      <c r="B72" s="23">
        <v>12560</v>
      </c>
      <c r="C72" s="37">
        <v>7892.1</v>
      </c>
      <c r="D72" s="23">
        <v>20452.1</v>
      </c>
      <c r="E72" s="37">
        <v>1603.7</v>
      </c>
      <c r="F72" s="37">
        <v>141.7</v>
      </c>
      <c r="G72" s="22">
        <v>1745.4</v>
      </c>
    </row>
    <row r="73" spans="1:7" ht="12.75">
      <c r="A73" s="13">
        <v>1998</v>
      </c>
      <c r="B73" s="23">
        <v>10719.4</v>
      </c>
      <c r="C73" s="37">
        <v>7538.1</v>
      </c>
      <c r="D73" s="23">
        <v>18077.6</v>
      </c>
      <c r="E73" s="37">
        <v>1183.3</v>
      </c>
      <c r="F73" s="37">
        <v>239</v>
      </c>
      <c r="G73" s="22">
        <v>1422.2</v>
      </c>
    </row>
    <row r="74" spans="1:7" ht="12.75">
      <c r="A74" s="13">
        <v>1999</v>
      </c>
      <c r="B74" s="23">
        <v>13546.4</v>
      </c>
      <c r="C74" s="37">
        <v>8133.5</v>
      </c>
      <c r="D74" s="23">
        <v>21679.9</v>
      </c>
      <c r="E74" s="37">
        <v>348.4</v>
      </c>
      <c r="F74" s="37">
        <v>248.7</v>
      </c>
      <c r="G74" s="22">
        <v>597.1</v>
      </c>
    </row>
    <row r="75" spans="1:7" ht="12.75">
      <c r="A75" s="13">
        <v>2000</v>
      </c>
      <c r="B75" s="23">
        <v>18170.653</v>
      </c>
      <c r="C75" s="37">
        <f>6881.187+2221.485</f>
        <v>9102.672</v>
      </c>
      <c r="D75" s="23">
        <f>B75+C75</f>
        <v>27273.324999999997</v>
      </c>
      <c r="E75" s="37">
        <v>487.6</v>
      </c>
      <c r="F75" s="37">
        <v>863.3</v>
      </c>
      <c r="G75" s="22">
        <v>1351</v>
      </c>
    </row>
    <row r="76" spans="1:7" ht="13.5" thickBot="1">
      <c r="A76" s="14">
        <v>2001</v>
      </c>
      <c r="B76" s="24">
        <v>10037.693</v>
      </c>
      <c r="C76" s="38">
        <v>8619.861</v>
      </c>
      <c r="D76" s="24">
        <v>18657.554</v>
      </c>
      <c r="E76" s="38">
        <v>581.658</v>
      </c>
      <c r="F76" s="38">
        <v>628.044</v>
      </c>
      <c r="G76" s="29">
        <v>1209.702</v>
      </c>
    </row>
    <row r="77" spans="1:7" ht="12.75">
      <c r="A77" s="5" t="s">
        <v>42</v>
      </c>
      <c r="B77" s="5"/>
      <c r="C77" s="5"/>
      <c r="D77" s="5"/>
      <c r="E77" s="5"/>
      <c r="F77" s="5"/>
      <c r="G77" s="5"/>
    </row>
    <row r="78" spans="1:7" ht="12.75">
      <c r="A78" s="5" t="s">
        <v>43</v>
      </c>
      <c r="B78" s="5"/>
      <c r="C78" s="5"/>
      <c r="D78" s="5"/>
      <c r="E78" s="5"/>
      <c r="F78" s="5"/>
      <c r="G78" s="5"/>
    </row>
    <row r="79" ht="12.75">
      <c r="A79" s="2" t="s">
        <v>3</v>
      </c>
    </row>
  </sheetData>
  <mergeCells count="6">
    <mergeCell ref="A1:G1"/>
    <mergeCell ref="A3:G3"/>
    <mergeCell ref="B64:D64"/>
    <mergeCell ref="E64:G64"/>
    <mergeCell ref="B47:D47"/>
    <mergeCell ref="E47:G4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