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<sst xmlns="http://schemas.openxmlformats.org/spreadsheetml/2006/main" count="31" uniqueCount="30">
  <si>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FRUTALES NO 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</si>
  <si>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</si>
  <si>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</si>
  <si>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</si>
  <si>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</si>
  <si>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</si>
  <si>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</si>
  <si>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</si>
  <si>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</si>
  <si>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</si>
  <si>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</si>
  <si>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</si>
  <si>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</si>
  <si>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</si>
  <si>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</si>
  <si>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</si>
  <si>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</si>
  <si>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</si>
  <si>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</si>
  <si>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</si>
  <si>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</si>
  <si>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</si>
  <si>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</si>
  <si>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</si>
  <si>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</si>
  <si>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</si>
  <si>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</si>
  <si>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2002 (P)</t>
  </si>
  <si>
    <t>–</t>
  </si>
  <si>
    <t>14.22.  CEREZO Y GUINDO: Serie histórica de superficie, rendimiento, producción, valor y comercio exterior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</si>
</sst>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178" fontId="0" fillId="2" borderId="6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 horizontal="right"/>
    </xf>
    <xf numFmtId="178" fontId="0" fillId="2" borderId="3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39" fontId="0" fillId="2" borderId="6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7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10" s="1" customFormat="1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2" customFormat="1" ht="1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36"/>
    </row>
    <row r="6" spans="1:10" ht="12.75">
      <c r="A6" s="37" t="s">
        <v>6</v>
      </c>
      <c r="B6" s="13" t="s">
        <v>7</v>
      </c>
      <c r="C6" s="14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5" t="s">
        <v>13</v>
      </c>
      <c r="J6" s="14"/>
    </row>
    <row r="7" spans="1:10" ht="12.75">
      <c r="A7" s="35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5"/>
      <c r="B8" s="10" t="s">
        <v>22</v>
      </c>
      <c r="C8" s="10" t="s">
        <v>22</v>
      </c>
      <c r="D8" s="10" t="s">
        <v>23</v>
      </c>
      <c r="E8" s="8" t="s">
        <v>24</v>
      </c>
      <c r="F8" s="9"/>
      <c r="G8" s="10" t="s">
        <v>25</v>
      </c>
      <c r="H8" s="9"/>
      <c r="I8" s="9"/>
      <c r="J8" s="9"/>
    </row>
    <row r="9" spans="1:10" ht="12.75">
      <c r="A9" s="16">
        <v>1985</v>
      </c>
      <c r="B9" s="32">
        <v>19.2</v>
      </c>
      <c r="C9" s="32">
        <v>16.8</v>
      </c>
      <c r="D9" s="17">
        <v>1603</v>
      </c>
      <c r="E9" s="32">
        <v>35</v>
      </c>
      <c r="F9" s="32">
        <v>79.6</v>
      </c>
      <c r="G9" s="38">
        <v>65.09562102580746</v>
      </c>
      <c r="H9" s="33">
        <v>56579.279506689265</v>
      </c>
      <c r="I9" s="17" t="s">
        <v>28</v>
      </c>
      <c r="J9" s="17">
        <v>595</v>
      </c>
    </row>
    <row r="10" spans="1:10" ht="12.75">
      <c r="A10" s="18">
        <v>1986</v>
      </c>
      <c r="B10" s="34">
        <v>20.6</v>
      </c>
      <c r="C10" s="34">
        <v>17.6</v>
      </c>
      <c r="D10" s="19">
        <v>1353</v>
      </c>
      <c r="E10" s="34">
        <v>28.6</v>
      </c>
      <c r="F10" s="34">
        <v>63.9</v>
      </c>
      <c r="G10" s="39">
        <v>70.6309425071821</v>
      </c>
      <c r="H10" s="26">
        <v>53423.96595867441</v>
      </c>
      <c r="I10" s="19">
        <v>1</v>
      </c>
      <c r="J10" s="19">
        <v>685</v>
      </c>
    </row>
    <row r="11" spans="1:10" ht="12.75">
      <c r="A11" s="18">
        <v>1987</v>
      </c>
      <c r="B11" s="34">
        <v>22</v>
      </c>
      <c r="C11" s="34">
        <v>18.6</v>
      </c>
      <c r="D11" s="19">
        <v>1314</v>
      </c>
      <c r="E11" s="34">
        <v>29.2</v>
      </c>
      <c r="F11" s="34">
        <v>68.7</v>
      </c>
      <c r="G11" s="39">
        <v>91.3358095032034</v>
      </c>
      <c r="H11" s="26">
        <v>68743.76449941701</v>
      </c>
      <c r="I11" s="19">
        <v>48</v>
      </c>
      <c r="J11" s="19">
        <v>1229</v>
      </c>
    </row>
    <row r="12" spans="1:10" ht="12.75">
      <c r="A12" s="18">
        <v>1988</v>
      </c>
      <c r="B12" s="34">
        <v>22.8</v>
      </c>
      <c r="C12" s="34">
        <v>19.1</v>
      </c>
      <c r="D12" s="19">
        <v>1240</v>
      </c>
      <c r="E12" s="34">
        <v>17.3</v>
      </c>
      <c r="F12" s="34">
        <v>42.9</v>
      </c>
      <c r="G12" s="39">
        <v>76.17227410960056</v>
      </c>
      <c r="H12" s="26">
        <v>41439.78459726179</v>
      </c>
      <c r="I12" s="19">
        <v>96</v>
      </c>
      <c r="J12" s="19">
        <v>3075</v>
      </c>
    </row>
    <row r="13" spans="1:10" ht="12.75">
      <c r="A13" s="18">
        <v>1989</v>
      </c>
      <c r="B13" s="34">
        <v>23.7</v>
      </c>
      <c r="C13" s="34">
        <v>20.2</v>
      </c>
      <c r="D13" s="19">
        <v>1107</v>
      </c>
      <c r="E13" s="34">
        <v>32</v>
      </c>
      <c r="F13" s="34">
        <v>64.7</v>
      </c>
      <c r="G13" s="39">
        <v>78.69652494801245</v>
      </c>
      <c r="H13" s="26">
        <v>50916.651641364064</v>
      </c>
      <c r="I13" s="19">
        <v>82</v>
      </c>
      <c r="J13" s="19">
        <v>985</v>
      </c>
    </row>
    <row r="14" spans="1:10" ht="12.75">
      <c r="A14" s="20">
        <v>1990</v>
      </c>
      <c r="B14" s="23">
        <v>25.3</v>
      </c>
      <c r="C14" s="23">
        <v>21.1</v>
      </c>
      <c r="D14" s="22">
        <v>1030</v>
      </c>
      <c r="E14" s="23">
        <v>20.649289099526065</v>
      </c>
      <c r="F14" s="23">
        <v>54.9</v>
      </c>
      <c r="G14" s="24">
        <v>126.06228889449834</v>
      </c>
      <c r="H14" s="25">
        <v>69208.19660307959</v>
      </c>
      <c r="I14" s="22">
        <v>354</v>
      </c>
      <c r="J14" s="19">
        <v>352</v>
      </c>
    </row>
    <row r="15" spans="1:10" ht="12.75">
      <c r="A15" s="20">
        <v>1991</v>
      </c>
      <c r="B15" s="23">
        <v>25.7</v>
      </c>
      <c r="C15" s="23">
        <v>21.8</v>
      </c>
      <c r="D15" s="22">
        <v>959</v>
      </c>
      <c r="E15" s="23">
        <v>33.53211009174312</v>
      </c>
      <c r="F15" s="23">
        <v>73.1</v>
      </c>
      <c r="G15" s="24">
        <v>83.90729989301985</v>
      </c>
      <c r="H15" s="25">
        <v>61336.23622179752</v>
      </c>
      <c r="I15" s="22">
        <v>161</v>
      </c>
      <c r="J15" s="19">
        <v>5062</v>
      </c>
    </row>
    <row r="16" spans="1:10" ht="12.75">
      <c r="A16" s="20">
        <v>1992</v>
      </c>
      <c r="B16" s="23">
        <v>26.3</v>
      </c>
      <c r="C16" s="23">
        <v>22.6</v>
      </c>
      <c r="D16" s="22">
        <v>949</v>
      </c>
      <c r="E16" s="23">
        <v>39.5</v>
      </c>
      <c r="F16" s="23">
        <v>89.2</v>
      </c>
      <c r="G16" s="24">
        <v>71.29205582200426</v>
      </c>
      <c r="H16" s="25">
        <v>63592.513793227794</v>
      </c>
      <c r="I16" s="22">
        <v>248</v>
      </c>
      <c r="J16" s="19">
        <v>6233</v>
      </c>
    </row>
    <row r="17" spans="1:10" ht="12.75">
      <c r="A17" s="20">
        <v>1993</v>
      </c>
      <c r="B17" s="23">
        <v>26.3</v>
      </c>
      <c r="C17" s="23">
        <v>22.9</v>
      </c>
      <c r="D17" s="22">
        <v>941</v>
      </c>
      <c r="E17" s="23">
        <v>30.5</v>
      </c>
      <c r="F17" s="23">
        <v>82.3</v>
      </c>
      <c r="G17" s="24">
        <v>87.30301828278822</v>
      </c>
      <c r="H17" s="25">
        <v>71850.38404673469</v>
      </c>
      <c r="I17" s="22">
        <v>162</v>
      </c>
      <c r="J17" s="19">
        <v>7070</v>
      </c>
    </row>
    <row r="18" spans="1:10" ht="12.75">
      <c r="A18" s="20">
        <v>1994</v>
      </c>
      <c r="B18" s="23">
        <v>28</v>
      </c>
      <c r="C18" s="23">
        <v>24.7</v>
      </c>
      <c r="D18" s="22">
        <v>923</v>
      </c>
      <c r="E18" s="23">
        <v>25.3</v>
      </c>
      <c r="F18" s="23">
        <v>71.6</v>
      </c>
      <c r="G18" s="24">
        <v>109.39021311889222</v>
      </c>
      <c r="H18" s="25">
        <v>78323.3925931268</v>
      </c>
      <c r="I18" s="22">
        <v>246</v>
      </c>
      <c r="J18" s="19">
        <v>10000</v>
      </c>
    </row>
    <row r="19" spans="1:10" ht="12.75">
      <c r="A19" s="20">
        <v>1995</v>
      </c>
      <c r="B19" s="23">
        <v>27.8</v>
      </c>
      <c r="C19" s="23">
        <v>24.8</v>
      </c>
      <c r="D19" s="22">
        <v>906</v>
      </c>
      <c r="E19" s="21">
        <v>19.3</v>
      </c>
      <c r="F19" s="23">
        <v>57</v>
      </c>
      <c r="G19" s="24">
        <v>168.656016732177</v>
      </c>
      <c r="H19" s="25">
        <v>96133.92953734088</v>
      </c>
      <c r="I19" s="22">
        <v>783</v>
      </c>
      <c r="J19" s="19">
        <v>8678</v>
      </c>
    </row>
    <row r="20" spans="1:10" ht="12.75">
      <c r="A20" s="20">
        <v>1996</v>
      </c>
      <c r="B20" s="23">
        <v>27.6</v>
      </c>
      <c r="C20" s="23">
        <v>24.9</v>
      </c>
      <c r="D20" s="22">
        <v>849</v>
      </c>
      <c r="E20" s="21">
        <v>25.4</v>
      </c>
      <c r="F20" s="23">
        <v>76</v>
      </c>
      <c r="G20" s="24">
        <v>149.06903225030953</v>
      </c>
      <c r="H20" s="25">
        <v>113292.46451023522</v>
      </c>
      <c r="I20" s="25">
        <v>1600</v>
      </c>
      <c r="J20" s="26">
        <v>8722</v>
      </c>
    </row>
    <row r="21" spans="1:10" ht="12.75">
      <c r="A21" s="20">
        <v>1997</v>
      </c>
      <c r="B21" s="23">
        <v>29.5</v>
      </c>
      <c r="C21" s="23">
        <v>27</v>
      </c>
      <c r="D21" s="25">
        <v>856</v>
      </c>
      <c r="E21" s="23">
        <v>24</v>
      </c>
      <c r="F21" s="23">
        <v>75.9</v>
      </c>
      <c r="G21" s="24">
        <v>121.32631351195414</v>
      </c>
      <c r="H21" s="25">
        <v>92086.67195557318</v>
      </c>
      <c r="I21" s="25">
        <v>855</v>
      </c>
      <c r="J21" s="26">
        <v>13007</v>
      </c>
    </row>
    <row r="22" spans="1:10" ht="12.75">
      <c r="A22" s="20">
        <v>1998</v>
      </c>
      <c r="B22" s="23">
        <v>28.6</v>
      </c>
      <c r="C22" s="23">
        <v>27.3</v>
      </c>
      <c r="D22" s="25">
        <v>757</v>
      </c>
      <c r="E22" s="23">
        <v>19.7</v>
      </c>
      <c r="F22" s="23">
        <v>62.3</v>
      </c>
      <c r="G22" s="24">
        <v>167.44197228132177</v>
      </c>
      <c r="H22" s="25">
        <v>104316.34873126344</v>
      </c>
      <c r="I22" s="25">
        <v>552</v>
      </c>
      <c r="J22" s="26">
        <v>10090</v>
      </c>
    </row>
    <row r="23" spans="1:10" ht="12.75">
      <c r="A23" s="20">
        <v>1999</v>
      </c>
      <c r="B23" s="23">
        <v>28.9</v>
      </c>
      <c r="C23" s="23">
        <v>27.5</v>
      </c>
      <c r="D23" s="25">
        <v>771</v>
      </c>
      <c r="E23" s="23">
        <f>F23/C23*10</f>
        <v>40.07272727272728</v>
      </c>
      <c r="F23" s="23">
        <v>110.2</v>
      </c>
      <c r="G23" s="24">
        <v>109.64864832377725</v>
      </c>
      <c r="H23" s="25">
        <f>F23*G23*10</f>
        <v>120832.81045280253</v>
      </c>
      <c r="I23" s="25">
        <v>1767</v>
      </c>
      <c r="J23" s="26">
        <v>21130</v>
      </c>
    </row>
    <row r="24" spans="1:10" ht="12.75">
      <c r="A24" s="20">
        <v>2000</v>
      </c>
      <c r="B24" s="23">
        <v>28.8</v>
      </c>
      <c r="C24" s="23">
        <f>18.947+8.279</f>
        <v>27.226</v>
      </c>
      <c r="D24" s="25">
        <v>700</v>
      </c>
      <c r="E24" s="23">
        <v>37.6</v>
      </c>
      <c r="F24" s="23">
        <v>113.5</v>
      </c>
      <c r="G24" s="24">
        <v>134.969288281466</v>
      </c>
      <c r="H24" s="25">
        <f>F24*G24*10</f>
        <v>153190.1421994639</v>
      </c>
      <c r="I24" s="25">
        <v>375.768</v>
      </c>
      <c r="J24" s="26">
        <v>16443.131</v>
      </c>
    </row>
    <row r="25" spans="1:10" ht="12.75">
      <c r="A25" s="20">
        <v>2001</v>
      </c>
      <c r="B25" s="23">
        <v>29.269</v>
      </c>
      <c r="C25" s="23">
        <v>27.83</v>
      </c>
      <c r="D25" s="25">
        <v>682.199</v>
      </c>
      <c r="E25" s="23">
        <v>27.9247333812433</v>
      </c>
      <c r="F25" s="23">
        <v>90.112</v>
      </c>
      <c r="G25" s="24">
        <v>170.22</v>
      </c>
      <c r="H25" s="25">
        <f>F25*G25*10</f>
        <v>153388.6464</v>
      </c>
      <c r="I25" s="25">
        <v>455</v>
      </c>
      <c r="J25" s="26">
        <v>14821</v>
      </c>
    </row>
    <row r="26" spans="1:10" ht="13.5" thickBot="1">
      <c r="A26" s="27" t="s">
        <v>27</v>
      </c>
      <c r="B26" s="28"/>
      <c r="C26" s="28"/>
      <c r="D26" s="28"/>
      <c r="E26" s="28"/>
      <c r="F26" s="28">
        <v>114.9</v>
      </c>
      <c r="G26" s="29">
        <v>116.44</v>
      </c>
      <c r="H26" s="30">
        <f>F26*G26*10</f>
        <v>133789.56</v>
      </c>
      <c r="I26" s="30"/>
      <c r="J26" s="31"/>
    </row>
    <row r="27" ht="12.75">
      <c r="A27" s="12" t="s">
        <v>26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