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1" sheetId="1" r:id="rId1"/>
  </sheets>
  <definedNames>
    <definedName name="\A" localSheetId="0">'34.1'!#REF!</definedName>
    <definedName name="\A">#REF!</definedName>
    <definedName name="\C" localSheetId="0">'34.1'!#REF!</definedName>
    <definedName name="\C">#REF!</definedName>
    <definedName name="\G" localSheetId="0">'34.1'!#REF!</definedName>
    <definedName name="\G">#REF!</definedName>
    <definedName name="\I" localSheetId="0">'34.1'!#REF!</definedName>
    <definedName name="\I">#REF!</definedName>
    <definedName name="\L" localSheetId="0">'34.1'!#REF!</definedName>
    <definedName name="\L">#REF!</definedName>
    <definedName name="\N">#REF!</definedName>
    <definedName name="Imprimir_área_IM" localSheetId="0">'34.1'!#REF!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<sst xmlns="http://schemas.openxmlformats.org/spreadsheetml/2006/main" count="27" uniqueCount="17">
  <si>
    <t xml:space="preserve">       1997</t>
  </si>
  <si>
    <t xml:space="preserve">       1998</t>
  </si>
  <si>
    <t>Fuentes de financiación</t>
  </si>
  <si>
    <t>Valor</t>
  </si>
  <si>
    <t>%</t>
  </si>
  <si>
    <t xml:space="preserve"> Banca comercial</t>
  </si>
  <si>
    <t xml:space="preserve"> Cajas de Ahorro</t>
  </si>
  <si>
    <t xml:space="preserve"> Cajas Rurales/Coop. de crédito</t>
  </si>
  <si>
    <t xml:space="preserve"> Crédito oficial y otros</t>
  </si>
  <si>
    <t xml:space="preserve">       1999</t>
  </si>
  <si>
    <t>FINANCIACION AGRARIA</t>
  </si>
  <si>
    <t>TOTAL</t>
  </si>
  <si>
    <t>Millones de euros</t>
  </si>
  <si>
    <t>Miles de millones de pesetas</t>
  </si>
  <si>
    <t>Fuente: Banco de España</t>
  </si>
  <si>
    <t>Se incluye únicamente el crédito destinado a actividades productivas partiendo de los saldos a 31 de diciembe.</t>
  </si>
  <si>
    <t xml:space="preserve"> 34.1.  EVOLUCION DEL ENDEUDAMIENTO DEL SECTOR AGRARIO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</si>
</sst>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1" xfId="19" applyFont="1" applyBorder="1" applyAlignment="1">
      <alignment horizontal="center"/>
      <protection/>
    </xf>
    <xf numFmtId="173" fontId="0" fillId="0" borderId="2" xfId="19" applyFont="1" applyBorder="1">
      <alignment/>
      <protection/>
    </xf>
    <xf numFmtId="173" fontId="0" fillId="0" borderId="3" xfId="19" applyFont="1" applyBorder="1">
      <alignment/>
      <protection/>
    </xf>
    <xf numFmtId="173" fontId="0" fillId="0" borderId="4" xfId="19" applyFont="1" applyBorder="1">
      <alignment/>
      <protection/>
    </xf>
    <xf numFmtId="0" fontId="0" fillId="0" borderId="4" xfId="19" applyNumberFormat="1" applyFont="1" applyBorder="1" applyAlignment="1">
      <alignment horizontal="right"/>
      <protection/>
    </xf>
    <xf numFmtId="173" fontId="4" fillId="0" borderId="0" xfId="19" applyFont="1">
      <alignment/>
      <protection/>
    </xf>
    <xf numFmtId="173" fontId="6" fillId="0" borderId="0" xfId="19" applyFont="1">
      <alignment/>
      <protection/>
    </xf>
    <xf numFmtId="173" fontId="0" fillId="0" borderId="5" xfId="19" applyFont="1" applyBorder="1" applyAlignment="1">
      <alignment horizontal="center"/>
      <protection/>
    </xf>
    <xf numFmtId="173" fontId="0" fillId="0" borderId="6" xfId="19" applyFont="1" applyBorder="1" applyAlignment="1">
      <alignment horizontal="center"/>
      <protection/>
    </xf>
    <xf numFmtId="173" fontId="0" fillId="0" borderId="7" xfId="19" applyFont="1" applyBorder="1">
      <alignment/>
      <protection/>
    </xf>
    <xf numFmtId="173" fontId="0" fillId="0" borderId="8" xfId="19" applyFont="1" applyBorder="1">
      <alignment/>
      <protection/>
    </xf>
    <xf numFmtId="173" fontId="2" fillId="0" borderId="9" xfId="19" applyFont="1" applyBorder="1">
      <alignment/>
      <protection/>
    </xf>
    <xf numFmtId="173" fontId="2" fillId="0" borderId="10" xfId="19" applyFont="1" applyBorder="1">
      <alignment/>
      <protection/>
    </xf>
    <xf numFmtId="175" fontId="2" fillId="0" borderId="11" xfId="19" applyNumberFormat="1" applyFont="1" applyBorder="1" applyAlignment="1">
      <alignment horizontal="right"/>
      <protection/>
    </xf>
    <xf numFmtId="173" fontId="2" fillId="0" borderId="11" xfId="19" applyFont="1" applyBorder="1">
      <alignment/>
      <protection/>
    </xf>
    <xf numFmtId="175" fontId="0" fillId="0" borderId="12" xfId="19" applyNumberFormat="1" applyFont="1" applyBorder="1">
      <alignment/>
      <protection/>
    </xf>
    <xf numFmtId="175" fontId="0" fillId="0" borderId="4" xfId="19" applyNumberFormat="1" applyFont="1" applyBorder="1" applyAlignment="1">
      <alignment horizontal="right"/>
      <protection/>
    </xf>
    <xf numFmtId="173" fontId="0" fillId="0" borderId="13" xfId="19" applyFont="1" applyBorder="1" applyAlignment="1">
      <alignment horizontal="center"/>
      <protection/>
    </xf>
    <xf numFmtId="1" fontId="0" fillId="0" borderId="14" xfId="19" applyNumberFormat="1" applyFont="1" applyBorder="1" applyAlignment="1">
      <alignment horizontal="center"/>
      <protection/>
    </xf>
    <xf numFmtId="1" fontId="0" fillId="0" borderId="15" xfId="19" applyNumberFormat="1" applyFont="1" applyBorder="1" applyAlignment="1">
      <alignment horizontal="center"/>
      <protection/>
    </xf>
    <xf numFmtId="1" fontId="0" fillId="0" borderId="16" xfId="19" applyNumberFormat="1" applyFont="1" applyBorder="1" applyAlignment="1">
      <alignment horizontal="center"/>
      <protection/>
    </xf>
    <xf numFmtId="1" fontId="0" fillId="0" borderId="17" xfId="19" applyNumberFormat="1" applyFont="1" applyBorder="1" applyAlignment="1">
      <alignment horizontal="center"/>
      <protection/>
    </xf>
    <xf numFmtId="1" fontId="0" fillId="0" borderId="18" xfId="19" applyNumberFormat="1" applyFont="1" applyBorder="1" applyAlignment="1">
      <alignment horizontal="center"/>
      <protection/>
    </xf>
    <xf numFmtId="173" fontId="0" fillId="0" borderId="16" xfId="19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73" fontId="3" fillId="0" borderId="0" xfId="19" applyFont="1" applyAlignment="1">
      <alignment horizontal="center"/>
      <protection/>
    </xf>
    <xf numFmtId="173" fontId="5" fillId="0" borderId="0" xfId="19" applyFont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 transitionEvaluation="1"/>
  <dimension ref="A1:M15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25.8515625" style="1" customWidth="1"/>
    <col min="2" max="2" width="10.421875" style="1" customWidth="1"/>
    <col min="3" max="3" width="7.57421875" style="1" customWidth="1"/>
    <col min="4" max="4" width="10.421875" style="1" customWidth="1"/>
    <col min="5" max="5" width="7.57421875" style="1" customWidth="1"/>
    <col min="6" max="6" width="10.421875" style="1" customWidth="1"/>
    <col min="7" max="7" width="6.8515625" style="1" customWidth="1"/>
    <col min="8" max="8" width="10.421875" style="1" customWidth="1"/>
    <col min="9" max="9" width="7.57421875" style="1" customWidth="1"/>
    <col min="10" max="10" width="10.421875" style="1" bestFit="1" customWidth="1"/>
    <col min="11" max="11" width="7.57421875" style="1" customWidth="1"/>
    <col min="12" max="12" width="10.421875" style="1" bestFit="1" customWidth="1"/>
    <col min="13" max="13" width="7.57421875" style="1" customWidth="1"/>
    <col min="14" max="16384" width="12.57421875" style="1" customWidth="1"/>
  </cols>
  <sheetData>
    <row r="1" spans="1:13" s="7" customFormat="1" ht="18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8" customFormat="1" ht="1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8" customFormat="1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2.75">
      <c r="B5" s="25" t="s">
        <v>13</v>
      </c>
      <c r="C5" s="26"/>
      <c r="D5" s="26"/>
      <c r="E5" s="26"/>
      <c r="F5" s="26"/>
      <c r="G5" s="26"/>
      <c r="H5" s="26"/>
      <c r="I5" s="26"/>
      <c r="J5" s="29" t="s">
        <v>12</v>
      </c>
      <c r="K5" s="30"/>
      <c r="L5" s="30"/>
      <c r="M5" s="30"/>
    </row>
    <row r="6" spans="1:13" ht="12.75">
      <c r="A6" s="2" t="s">
        <v>2</v>
      </c>
      <c r="B6" s="22" t="s">
        <v>0</v>
      </c>
      <c r="C6" s="23"/>
      <c r="D6" s="22" t="s">
        <v>1</v>
      </c>
      <c r="E6" s="23"/>
      <c r="F6" s="22" t="s">
        <v>9</v>
      </c>
      <c r="G6" s="24"/>
      <c r="H6" s="22">
        <v>2000</v>
      </c>
      <c r="I6" s="23"/>
      <c r="J6" s="20">
        <v>2000</v>
      </c>
      <c r="K6" s="21"/>
      <c r="L6" s="20">
        <v>2001</v>
      </c>
      <c r="M6" s="21"/>
    </row>
    <row r="7" spans="1:13" ht="13.5" thickBot="1">
      <c r="A7" s="3"/>
      <c r="B7" s="9" t="s">
        <v>3</v>
      </c>
      <c r="C7" s="9" t="s">
        <v>4</v>
      </c>
      <c r="D7" s="9" t="s">
        <v>3</v>
      </c>
      <c r="E7" s="9" t="s">
        <v>4</v>
      </c>
      <c r="F7" s="9" t="s">
        <v>3</v>
      </c>
      <c r="G7" s="10" t="s">
        <v>4</v>
      </c>
      <c r="H7" s="9" t="s">
        <v>3</v>
      </c>
      <c r="I7" s="9" t="s">
        <v>4</v>
      </c>
      <c r="J7" s="9" t="s">
        <v>3</v>
      </c>
      <c r="K7" s="19" t="s">
        <v>4</v>
      </c>
      <c r="L7" s="9" t="s">
        <v>3</v>
      </c>
      <c r="M7" s="19" t="s">
        <v>4</v>
      </c>
    </row>
    <row r="8" spans="1:13" ht="12.75">
      <c r="A8" s="11" t="s">
        <v>5</v>
      </c>
      <c r="B8" s="12">
        <v>756</v>
      </c>
      <c r="C8" s="12">
        <v>36.47944412275622</v>
      </c>
      <c r="D8" s="12">
        <v>839.4</v>
      </c>
      <c r="E8" s="12">
        <v>36.90643686246922</v>
      </c>
      <c r="F8" s="12">
        <v>934.5</v>
      </c>
      <c r="G8" s="12">
        <f>F8/$F$13*100</f>
        <v>35.318795116973426</v>
      </c>
      <c r="H8" s="12">
        <v>1005.1</v>
      </c>
      <c r="I8" s="17">
        <f>H8/H13*100</f>
        <v>34.159189777052745</v>
      </c>
      <c r="J8" s="12">
        <v>6040.8</v>
      </c>
      <c r="K8" s="18">
        <f>J8/$J$13*100</f>
        <v>34.15930604720598</v>
      </c>
      <c r="L8" s="12">
        <v>6197.7</v>
      </c>
      <c r="M8" s="18">
        <f>L8/$L$13*100</f>
        <v>31.45354059773755</v>
      </c>
    </row>
    <row r="9" spans="1:13" ht="12.75">
      <c r="A9" s="3" t="s">
        <v>6</v>
      </c>
      <c r="B9" s="4">
        <v>660.9</v>
      </c>
      <c r="C9" s="4">
        <v>31.89056166763173</v>
      </c>
      <c r="D9" s="4">
        <v>753</v>
      </c>
      <c r="E9" s="4">
        <v>33.10763278227225</v>
      </c>
      <c r="F9" s="4">
        <v>896.6</v>
      </c>
      <c r="G9" s="4">
        <f>F9/$F$13*100</f>
        <v>33.88639026418232</v>
      </c>
      <c r="H9" s="4">
        <v>1046.8</v>
      </c>
      <c r="I9" s="18">
        <f>H9/$H$13*100</f>
        <v>35.576400217509516</v>
      </c>
      <c r="J9" s="4">
        <v>6291.4</v>
      </c>
      <c r="K9" s="18">
        <f>J9/$J$13*100</f>
        <v>35.5763902240418</v>
      </c>
      <c r="L9" s="4">
        <v>7222.5</v>
      </c>
      <c r="M9" s="18">
        <f>L9/$L$13*100</f>
        <v>36.65443583380277</v>
      </c>
    </row>
    <row r="10" spans="1:13" ht="12.75">
      <c r="A10" s="3" t="s">
        <v>7</v>
      </c>
      <c r="B10" s="4">
        <v>597.5</v>
      </c>
      <c r="C10" s="4">
        <v>28.831306697548733</v>
      </c>
      <c r="D10" s="4">
        <v>618.1</v>
      </c>
      <c r="E10" s="4">
        <v>27.176398170946182</v>
      </c>
      <c r="F10" s="4">
        <v>741.7</v>
      </c>
      <c r="G10" s="4">
        <f>F10/$F$13*100</f>
        <v>28.032049586152162</v>
      </c>
      <c r="H10" s="4">
        <v>808.6</v>
      </c>
      <c r="I10" s="18">
        <f>H10/$H$13*100</f>
        <v>27.480967917346383</v>
      </c>
      <c r="J10" s="4">
        <v>4859.8</v>
      </c>
      <c r="K10" s="18">
        <f>J10/$J$13*100</f>
        <v>27.481028262516823</v>
      </c>
      <c r="L10" s="4">
        <v>5761.5</v>
      </c>
      <c r="M10" s="18">
        <f>L10/$L$13*100</f>
        <v>29.239810599716815</v>
      </c>
    </row>
    <row r="11" spans="1:13" ht="12.75">
      <c r="A11" s="3" t="s">
        <v>8</v>
      </c>
      <c r="B11" s="4">
        <v>58</v>
      </c>
      <c r="C11" s="4">
        <v>2.798687512063308</v>
      </c>
      <c r="D11" s="4">
        <v>63.9</v>
      </c>
      <c r="E11" s="4">
        <v>2.809532184312346</v>
      </c>
      <c r="F11" s="4">
        <v>73.1</v>
      </c>
      <c r="G11" s="4">
        <f>F11/$F$13*100</f>
        <v>2.7627650326920894</v>
      </c>
      <c r="H11" s="4">
        <v>81.9</v>
      </c>
      <c r="I11" s="18">
        <f>H11/$H$13*100</f>
        <v>2.783442088091354</v>
      </c>
      <c r="J11" s="4">
        <v>492.2</v>
      </c>
      <c r="K11" s="18">
        <f>J11/$J$13*100</f>
        <v>2.7832754662353967</v>
      </c>
      <c r="L11" s="4">
        <v>522.6</v>
      </c>
      <c r="M11" s="18">
        <f>L11/$L$13*100</f>
        <v>2.6522129687428633</v>
      </c>
    </row>
    <row r="12" spans="1:13" ht="12.75">
      <c r="A12" s="3"/>
      <c r="B12" s="4"/>
      <c r="C12" s="4"/>
      <c r="D12" s="4"/>
      <c r="E12" s="4"/>
      <c r="F12" s="4"/>
      <c r="G12" s="6"/>
      <c r="H12" s="4"/>
      <c r="I12" s="4"/>
      <c r="J12" s="4"/>
      <c r="K12" s="5"/>
      <c r="L12" s="4"/>
      <c r="M12" s="5"/>
    </row>
    <row r="13" spans="1:13" ht="13.5" thickBot="1">
      <c r="A13" s="13" t="s">
        <v>11</v>
      </c>
      <c r="B13" s="14">
        <v>2072.4</v>
      </c>
      <c r="C13" s="14">
        <f>SUM(C8:C11)</f>
        <v>100</v>
      </c>
      <c r="D13" s="14">
        <v>2274.4</v>
      </c>
      <c r="E13" s="14">
        <f>SUM(E8:E11)</f>
        <v>100</v>
      </c>
      <c r="F13" s="14">
        <v>2645.9</v>
      </c>
      <c r="G13" s="15">
        <f aca="true" t="shared" si="0" ref="G13:M13">SUM(G8:G11)</f>
        <v>99.99999999999999</v>
      </c>
      <c r="H13" s="14">
        <f t="shared" si="0"/>
        <v>2942.4</v>
      </c>
      <c r="I13" s="14">
        <f t="shared" si="0"/>
        <v>99.99999999999999</v>
      </c>
      <c r="J13" s="14">
        <f t="shared" si="0"/>
        <v>17684.2</v>
      </c>
      <c r="K13" s="16">
        <f t="shared" si="0"/>
        <v>99.99999999999999</v>
      </c>
      <c r="L13" s="14">
        <f t="shared" si="0"/>
        <v>19704.3</v>
      </c>
      <c r="M13" s="16">
        <f t="shared" si="0"/>
        <v>100</v>
      </c>
    </row>
    <row r="14" ht="12.75">
      <c r="A14" s="1" t="s">
        <v>15</v>
      </c>
    </row>
    <row r="15" ht="12.75">
      <c r="A15" s="1" t="s">
        <v>14</v>
      </c>
    </row>
  </sheetData>
  <mergeCells count="11">
    <mergeCell ref="B5:I5"/>
    <mergeCell ref="B6:C6"/>
    <mergeCell ref="H6:I6"/>
    <mergeCell ref="A1:M1"/>
    <mergeCell ref="A3:M3"/>
    <mergeCell ref="A4:M4"/>
    <mergeCell ref="J5:M5"/>
    <mergeCell ref="J6:K6"/>
    <mergeCell ref="L6:M6"/>
    <mergeCell ref="D6:E6"/>
    <mergeCell ref="F6:G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