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05" yWindow="0" windowWidth="6555" windowHeight="6630" activeTab="0"/>
  </bookViews>
  <sheets>
    <sheet name="33.33" sheetId="1" r:id="rId1"/>
  </sheets>
  <definedNames>
    <definedName name="_xlnm.Print_Area" localSheetId="0">'33.33'!$A$1:$I$53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<sst xmlns="http://schemas.openxmlformats.org/spreadsheetml/2006/main" count="59" uniqueCount="38">
  <si>
    <t>Otros</t>
  </si>
  <si>
    <t>Total</t>
  </si>
  <si>
    <t>Comunidades</t>
  </si>
  <si>
    <t>Autónomas</t>
  </si>
  <si>
    <t xml:space="preserve"> Aragón</t>
  </si>
  <si>
    <t xml:space="preserve"> Asturias (Principado de)</t>
  </si>
  <si>
    <t xml:space="preserve"> Baleares (Islas)</t>
  </si>
  <si>
    <t xml:space="preserve"> Canarias</t>
  </si>
  <si>
    <t xml:space="preserve"> Cantabria</t>
  </si>
  <si>
    <t xml:space="preserve"> Castilla y León</t>
  </si>
  <si>
    <t xml:space="preserve"> Castilla La Mancha</t>
  </si>
  <si>
    <t xml:space="preserve"> Cataluña</t>
  </si>
  <si>
    <t xml:space="preserve"> Comunidad Valenciana</t>
  </si>
  <si>
    <t xml:space="preserve"> Extremadura</t>
  </si>
  <si>
    <t xml:space="preserve"> Galicia</t>
  </si>
  <si>
    <t xml:space="preserve"> Madrid</t>
  </si>
  <si>
    <t xml:space="preserve"> Murcia (Región de)</t>
  </si>
  <si>
    <t>MACROMAGNITUDES AGRARIAS</t>
  </si>
  <si>
    <t>Bovino</t>
  </si>
  <si>
    <t>Ovino</t>
  </si>
  <si>
    <t>Caprino</t>
  </si>
  <si>
    <t>Porcino</t>
  </si>
  <si>
    <t>Aves</t>
  </si>
  <si>
    <t>Equino</t>
  </si>
  <si>
    <t>carne</t>
  </si>
  <si>
    <t>Total productos</t>
  </si>
  <si>
    <t>Total producción</t>
  </si>
  <si>
    <t>Leche</t>
  </si>
  <si>
    <t>Huevos</t>
  </si>
  <si>
    <t>Lana</t>
  </si>
  <si>
    <t>ganaderos</t>
  </si>
  <si>
    <t>animal</t>
  </si>
  <si>
    <t xml:space="preserve"> País Vasco</t>
  </si>
  <si>
    <t>ESPAÑA</t>
  </si>
  <si>
    <t xml:space="preserve"> Rioja (La)</t>
  </si>
  <si>
    <t xml:space="preserve"> Navarra (Comunidad Foral de)</t>
  </si>
  <si>
    <t xml:space="preserve"> Andalucía</t>
  </si>
  <si>
    <t xml:space="preserve"> 33.33.  PRODUCCION ANIMAL FINAL: Valor en 1996  (Millones de pesetas)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</si>
</sst>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_);\(#,##0.0\)"/>
    <numFmt numFmtId="181" formatCode="0.0_)"/>
    <numFmt numFmtId="182" formatCode="0.0"/>
    <numFmt numFmtId="183" formatCode="0.00_)"/>
    <numFmt numFmtId="184" formatCode="0.00000_)"/>
    <numFmt numFmtId="185" formatCode="#,##0_);\(#,##0\)"/>
    <numFmt numFmtId="186" formatCode="#,##0.000_);\(#,##0.000\)"/>
    <numFmt numFmtId="187" formatCode="0.000_)"/>
    <numFmt numFmtId="188" formatCode="#,##0.00_);\(#,##0.00\)"/>
    <numFmt numFmtId="189" formatCode="#,##0.0"/>
    <numFmt numFmtId="190" formatCode="#,##0.0;[Red]#,##0.0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80" fontId="0" fillId="0" borderId="2" xfId="0" applyNumberFormat="1" applyFont="1" applyBorder="1" applyAlignment="1" applyProtection="1">
      <alignment/>
      <protection/>
    </xf>
    <xf numFmtId="180" fontId="0" fillId="0" borderId="3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fill"/>
    </xf>
    <xf numFmtId="180" fontId="0" fillId="0" borderId="0" xfId="0" applyNumberFormat="1" applyFont="1" applyAlignment="1" applyProtection="1">
      <alignment/>
      <protection/>
    </xf>
    <xf numFmtId="180" fontId="0" fillId="0" borderId="0" xfId="0" applyNumberFormat="1" applyFont="1" applyAlignment="1" applyProtection="1">
      <alignment horizontal="fill"/>
      <protection/>
    </xf>
    <xf numFmtId="180" fontId="0" fillId="0" borderId="4" xfId="0" applyNumberFormat="1" applyFont="1" applyBorder="1" applyAlignment="1" applyProtection="1">
      <alignment/>
      <protection/>
    </xf>
    <xf numFmtId="0" fontId="0" fillId="0" borderId="5" xfId="0" applyFont="1" applyBorder="1" applyAlignment="1">
      <alignment horizontal="center"/>
    </xf>
    <xf numFmtId="180" fontId="0" fillId="0" borderId="4" xfId="0" applyNumberFormat="1" applyFont="1" applyBorder="1" applyAlignment="1" applyProtection="1">
      <alignment horizontal="center"/>
      <protection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80" fontId="0" fillId="0" borderId="6" xfId="0" applyNumberFormat="1" applyFont="1" applyBorder="1" applyAlignment="1" applyProtection="1">
      <alignment horizontal="center"/>
      <protection/>
    </xf>
    <xf numFmtId="180" fontId="0" fillId="0" borderId="7" xfId="0" applyNumberFormat="1" applyFont="1" applyBorder="1" applyAlignment="1" applyProtection="1">
      <alignment horizontal="center"/>
      <protection/>
    </xf>
    <xf numFmtId="0" fontId="0" fillId="0" borderId="8" xfId="0" applyFont="1" applyBorder="1" applyAlignment="1">
      <alignment horizontal="center"/>
    </xf>
    <xf numFmtId="180" fontId="0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8" xfId="0" applyFont="1" applyBorder="1" applyAlignment="1">
      <alignment/>
    </xf>
    <xf numFmtId="180" fontId="1" fillId="0" borderId="7" xfId="0" applyNumberFormat="1" applyFont="1" applyBorder="1" applyAlignment="1" applyProtection="1">
      <alignment/>
      <protection/>
    </xf>
    <xf numFmtId="180" fontId="1" fillId="0" borderId="9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I56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6.7109375" style="1" customWidth="1"/>
    <col min="2" max="5" width="12.7109375" style="1" customWidth="1"/>
    <col min="6" max="7" width="14.7109375" style="1" customWidth="1"/>
    <col min="8" max="9" width="12.7109375" style="1" customWidth="1"/>
    <col min="10" max="16384" width="12.57421875" style="1" customWidth="1"/>
  </cols>
  <sheetData>
    <row r="1" spans="1:9" ht="18">
      <c r="A1" s="23" t="s">
        <v>17</v>
      </c>
      <c r="B1" s="23"/>
      <c r="C1" s="23"/>
      <c r="D1" s="23"/>
      <c r="E1" s="23"/>
      <c r="F1" s="23"/>
      <c r="G1" s="23"/>
      <c r="H1" s="23"/>
      <c r="I1" s="23"/>
    </row>
    <row r="3" spans="1:9" s="19" customFormat="1" ht="15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9" t="s">
        <v>2</v>
      </c>
      <c r="B5" s="11"/>
      <c r="C5" s="11"/>
      <c r="D5" s="11"/>
      <c r="E5" s="11"/>
      <c r="F5" s="11"/>
      <c r="G5" s="11"/>
      <c r="H5" s="11"/>
      <c r="I5" s="12" t="s">
        <v>1</v>
      </c>
    </row>
    <row r="6" spans="1:9" ht="13.5" thickBot="1">
      <c r="A6" s="16" t="s">
        <v>3</v>
      </c>
      <c r="B6" s="13" t="s">
        <v>18</v>
      </c>
      <c r="C6" s="13" t="s">
        <v>19</v>
      </c>
      <c r="D6" s="13" t="s">
        <v>20</v>
      </c>
      <c r="E6" s="13" t="s">
        <v>21</v>
      </c>
      <c r="F6" s="13" t="s">
        <v>22</v>
      </c>
      <c r="G6" s="13" t="s">
        <v>23</v>
      </c>
      <c r="H6" s="13" t="s">
        <v>0</v>
      </c>
      <c r="I6" s="18" t="s">
        <v>24</v>
      </c>
    </row>
    <row r="7" spans="1:9" ht="12.75">
      <c r="A7" s="2" t="s">
        <v>36</v>
      </c>
      <c r="B7" s="3">
        <v>21982.8</v>
      </c>
      <c r="C7" s="3">
        <v>22926</v>
      </c>
      <c r="D7" s="3">
        <v>5190.3</v>
      </c>
      <c r="E7" s="3">
        <v>48986.4</v>
      </c>
      <c r="F7" s="3">
        <v>23089.4</v>
      </c>
      <c r="G7" s="3">
        <v>75.5</v>
      </c>
      <c r="H7" s="3">
        <v>1560</v>
      </c>
      <c r="I7" s="4">
        <f>SUM(B7:H7)</f>
        <v>123810.4</v>
      </c>
    </row>
    <row r="8" spans="1:9" ht="12.75">
      <c r="A8" s="2" t="s">
        <v>4</v>
      </c>
      <c r="B8" s="3">
        <v>30082</v>
      </c>
      <c r="C8" s="3">
        <v>36035.9</v>
      </c>
      <c r="D8" s="3">
        <v>387</v>
      </c>
      <c r="E8" s="3">
        <v>75688.4</v>
      </c>
      <c r="F8" s="3">
        <v>20212.4</v>
      </c>
      <c r="G8" s="3">
        <v>40.2</v>
      </c>
      <c r="H8" s="3">
        <v>5818.3</v>
      </c>
      <c r="I8" s="4">
        <f aca="true" t="shared" si="0" ref="I8:I23">SUM(B8:H8)</f>
        <v>168264.19999999998</v>
      </c>
    </row>
    <row r="9" spans="1:9" ht="12.75">
      <c r="A9" s="2" t="s">
        <v>5</v>
      </c>
      <c r="B9" s="3">
        <v>18976.1</v>
      </c>
      <c r="C9" s="3">
        <v>717.3</v>
      </c>
      <c r="D9" s="3">
        <v>251.8</v>
      </c>
      <c r="E9" s="3">
        <v>868.7</v>
      </c>
      <c r="F9" s="3">
        <v>51.6</v>
      </c>
      <c r="G9" s="3">
        <v>138.5</v>
      </c>
      <c r="H9" s="3">
        <v>1509.9</v>
      </c>
      <c r="I9" s="4">
        <f t="shared" si="0"/>
        <v>22513.899999999998</v>
      </c>
    </row>
    <row r="10" spans="1:9" ht="12.75">
      <c r="A10" s="2" t="s">
        <v>6</v>
      </c>
      <c r="B10" s="3">
        <v>1015.9</v>
      </c>
      <c r="C10" s="3">
        <v>3574.3</v>
      </c>
      <c r="D10" s="3">
        <v>-70.9</v>
      </c>
      <c r="E10" s="3">
        <v>892.4</v>
      </c>
      <c r="F10" s="3">
        <v>1628.3</v>
      </c>
      <c r="G10" s="3">
        <v>17.5</v>
      </c>
      <c r="H10" s="3">
        <v>19.8</v>
      </c>
      <c r="I10" s="4">
        <f t="shared" si="0"/>
        <v>7077.3</v>
      </c>
    </row>
    <row r="11" spans="1:9" ht="12.75">
      <c r="A11" s="2" t="s">
        <v>7</v>
      </c>
      <c r="B11" s="3">
        <v>940.2</v>
      </c>
      <c r="C11" s="3">
        <v>258.3</v>
      </c>
      <c r="D11" s="3">
        <v>1222.5</v>
      </c>
      <c r="E11" s="3">
        <v>2661.5</v>
      </c>
      <c r="F11" s="3">
        <v>1767.7</v>
      </c>
      <c r="G11" s="3">
        <v>0</v>
      </c>
      <c r="H11" s="3">
        <v>2880.5</v>
      </c>
      <c r="I11" s="4">
        <f t="shared" si="0"/>
        <v>9730.7</v>
      </c>
    </row>
    <row r="12" spans="1:9" ht="12.75">
      <c r="A12" s="2" t="s">
        <v>8</v>
      </c>
      <c r="B12" s="3">
        <v>14417.7</v>
      </c>
      <c r="C12" s="3">
        <v>502.2</v>
      </c>
      <c r="D12" s="3">
        <v>100.1</v>
      </c>
      <c r="E12" s="3">
        <v>728.4</v>
      </c>
      <c r="F12" s="3">
        <v>-2.7</v>
      </c>
      <c r="G12" s="3">
        <v>531.2</v>
      </c>
      <c r="H12" s="3">
        <v>287.3</v>
      </c>
      <c r="I12" s="4">
        <f t="shared" si="0"/>
        <v>16564.2</v>
      </c>
    </row>
    <row r="13" spans="1:9" ht="12.75">
      <c r="A13" s="2" t="s">
        <v>9</v>
      </c>
      <c r="B13" s="3">
        <v>49733</v>
      </c>
      <c r="C13" s="3">
        <v>38413.5</v>
      </c>
      <c r="D13" s="3">
        <v>1248.6</v>
      </c>
      <c r="E13" s="3">
        <v>80431.8</v>
      </c>
      <c r="F13" s="3">
        <v>12784.9</v>
      </c>
      <c r="G13" s="3">
        <v>329.4</v>
      </c>
      <c r="H13" s="3">
        <v>4486.4</v>
      </c>
      <c r="I13" s="4">
        <f t="shared" si="0"/>
        <v>187427.6</v>
      </c>
    </row>
    <row r="14" spans="1:9" ht="12.75">
      <c r="A14" s="2" t="s">
        <v>10</v>
      </c>
      <c r="B14" s="3">
        <v>17046.1</v>
      </c>
      <c r="C14" s="3">
        <v>37552.9</v>
      </c>
      <c r="D14" s="3">
        <v>495.5</v>
      </c>
      <c r="E14" s="3">
        <v>28284.7</v>
      </c>
      <c r="F14" s="3">
        <v>9932.1</v>
      </c>
      <c r="G14" s="3">
        <v>97.2</v>
      </c>
      <c r="H14" s="3">
        <v>3005.3</v>
      </c>
      <c r="I14" s="4">
        <f t="shared" si="0"/>
        <v>96413.8</v>
      </c>
    </row>
    <row r="15" spans="1:9" ht="12.75">
      <c r="A15" s="2" t="s">
        <v>11</v>
      </c>
      <c r="B15" s="3">
        <v>44243.2</v>
      </c>
      <c r="C15" s="3">
        <v>7881.5</v>
      </c>
      <c r="D15" s="3">
        <v>295.8</v>
      </c>
      <c r="E15" s="3">
        <v>178118</v>
      </c>
      <c r="F15" s="3">
        <v>65970.5</v>
      </c>
      <c r="G15" s="3">
        <v>425.3</v>
      </c>
      <c r="H15" s="3">
        <v>19946.6</v>
      </c>
      <c r="I15" s="4">
        <f t="shared" si="0"/>
        <v>316880.89999999997</v>
      </c>
    </row>
    <row r="16" spans="1:9" ht="12.75">
      <c r="A16" s="2" t="s">
        <v>12</v>
      </c>
      <c r="B16" s="3">
        <v>3665.9</v>
      </c>
      <c r="C16" s="3">
        <v>6744</v>
      </c>
      <c r="D16" s="3">
        <v>411</v>
      </c>
      <c r="E16" s="3">
        <v>31541.4</v>
      </c>
      <c r="F16" s="3">
        <v>15194</v>
      </c>
      <c r="G16" s="3">
        <v>253.1</v>
      </c>
      <c r="H16" s="3">
        <v>2964.7</v>
      </c>
      <c r="I16" s="4">
        <f t="shared" si="0"/>
        <v>60774.1</v>
      </c>
    </row>
    <row r="17" spans="1:9" ht="12.75">
      <c r="A17" s="2" t="s">
        <v>13</v>
      </c>
      <c r="B17" s="3">
        <v>16022.4</v>
      </c>
      <c r="C17" s="3">
        <v>31301.9</v>
      </c>
      <c r="D17" s="3">
        <v>1932.7</v>
      </c>
      <c r="E17" s="3">
        <v>28903.4</v>
      </c>
      <c r="F17" s="3">
        <v>3964.9</v>
      </c>
      <c r="G17" s="3">
        <v>676.1</v>
      </c>
      <c r="H17" s="3">
        <v>96.1</v>
      </c>
      <c r="I17" s="4">
        <f t="shared" si="0"/>
        <v>82897.5</v>
      </c>
    </row>
    <row r="18" spans="1:9" ht="12.75">
      <c r="A18" s="2" t="s">
        <v>14</v>
      </c>
      <c r="B18" s="3">
        <v>52964.8</v>
      </c>
      <c r="C18" s="3">
        <v>1576.5</v>
      </c>
      <c r="D18" s="3">
        <v>301.5</v>
      </c>
      <c r="E18" s="3">
        <v>35803.6</v>
      </c>
      <c r="F18" s="3">
        <v>23947.2</v>
      </c>
      <c r="G18" s="3">
        <v>37.4</v>
      </c>
      <c r="H18" s="3">
        <v>1495.6</v>
      </c>
      <c r="I18" s="4">
        <f t="shared" si="0"/>
        <v>116126.59999999999</v>
      </c>
    </row>
    <row r="19" spans="1:9" ht="12.75">
      <c r="A19" s="2" t="s">
        <v>15</v>
      </c>
      <c r="B19" s="3">
        <v>2586.3</v>
      </c>
      <c r="C19" s="3">
        <v>2974.5</v>
      </c>
      <c r="D19" s="3">
        <v>107.3</v>
      </c>
      <c r="E19" s="3">
        <v>1487.8</v>
      </c>
      <c r="F19" s="3">
        <v>2487.8</v>
      </c>
      <c r="G19" s="3">
        <v>10.1</v>
      </c>
      <c r="H19" s="3">
        <v>514.8</v>
      </c>
      <c r="I19" s="4">
        <f t="shared" si="0"/>
        <v>10168.6</v>
      </c>
    </row>
    <row r="20" spans="1:9" ht="12.75">
      <c r="A20" s="2" t="s">
        <v>16</v>
      </c>
      <c r="B20" s="3">
        <v>2628.2</v>
      </c>
      <c r="C20" s="3">
        <v>7927.3</v>
      </c>
      <c r="D20" s="3">
        <v>1328.1</v>
      </c>
      <c r="E20" s="3">
        <v>43423.5</v>
      </c>
      <c r="F20" s="3">
        <v>4427.7</v>
      </c>
      <c r="G20" s="3">
        <v>7.7</v>
      </c>
      <c r="H20" s="3">
        <v>7775</v>
      </c>
      <c r="I20" s="4">
        <f t="shared" si="0"/>
        <v>67517.5</v>
      </c>
    </row>
    <row r="21" spans="1:9" ht="12.75">
      <c r="A21" s="2" t="s">
        <v>35</v>
      </c>
      <c r="B21" s="3">
        <v>5689.5</v>
      </c>
      <c r="C21" s="3">
        <v>3602.3</v>
      </c>
      <c r="D21" s="3">
        <v>10.4</v>
      </c>
      <c r="E21" s="3">
        <v>13109.2</v>
      </c>
      <c r="F21" s="3">
        <v>7210.6</v>
      </c>
      <c r="G21" s="3">
        <v>137.7</v>
      </c>
      <c r="H21" s="3">
        <v>2515.1</v>
      </c>
      <c r="I21" s="4">
        <f t="shared" si="0"/>
        <v>32274.8</v>
      </c>
    </row>
    <row r="22" spans="1:9" ht="12.75">
      <c r="A22" s="2" t="s">
        <v>32</v>
      </c>
      <c r="B22" s="3">
        <v>7294.8</v>
      </c>
      <c r="C22" s="3">
        <v>1350.7</v>
      </c>
      <c r="D22" s="3">
        <v>46.2</v>
      </c>
      <c r="E22" s="3">
        <v>1911.3</v>
      </c>
      <c r="F22" s="3">
        <v>464.5</v>
      </c>
      <c r="G22" s="3">
        <v>85.4</v>
      </c>
      <c r="H22" s="3">
        <v>2073.4</v>
      </c>
      <c r="I22" s="4">
        <f t="shared" si="0"/>
        <v>13226.3</v>
      </c>
    </row>
    <row r="23" spans="1:9" ht="12.75">
      <c r="A23" s="2" t="s">
        <v>34</v>
      </c>
      <c r="B23" s="3">
        <v>3450.6</v>
      </c>
      <c r="C23" s="3">
        <v>2997.8</v>
      </c>
      <c r="D23" s="3">
        <v>98.3</v>
      </c>
      <c r="E23" s="3">
        <v>3377.1</v>
      </c>
      <c r="F23" s="3">
        <v>3805.5</v>
      </c>
      <c r="G23" s="3">
        <v>103</v>
      </c>
      <c r="H23" s="3">
        <v>1693.7</v>
      </c>
      <c r="I23" s="4">
        <f t="shared" si="0"/>
        <v>15526</v>
      </c>
    </row>
    <row r="24" spans="1:9" ht="12.75">
      <c r="A24" s="2"/>
      <c r="B24" s="3"/>
      <c r="C24" s="3"/>
      <c r="D24" s="3"/>
      <c r="E24" s="3"/>
      <c r="F24" s="3"/>
      <c r="G24" s="3"/>
      <c r="H24" s="3"/>
      <c r="I24" s="4"/>
    </row>
    <row r="25" spans="1:9" ht="13.5" thickBot="1">
      <c r="A25" s="20" t="s">
        <v>33</v>
      </c>
      <c r="B25" s="21">
        <f>SUM(B7:B24)</f>
        <v>292739.49999999994</v>
      </c>
      <c r="C25" s="21">
        <f aca="true" t="shared" si="1" ref="C25:H25">SUM(C7:C24)</f>
        <v>206336.89999999997</v>
      </c>
      <c r="D25" s="21">
        <f>SUM(D7:D24)</f>
        <v>13356.2</v>
      </c>
      <c r="E25" s="21">
        <f t="shared" si="1"/>
        <v>576217.6</v>
      </c>
      <c r="F25" s="21">
        <f t="shared" si="1"/>
        <v>196936.40000000002</v>
      </c>
      <c r="G25" s="21">
        <f t="shared" si="1"/>
        <v>2965.2999999999997</v>
      </c>
      <c r="H25" s="21">
        <f t="shared" si="1"/>
        <v>58642.499999999985</v>
      </c>
      <c r="I25" s="22">
        <f>SUM(I7:I24)</f>
        <v>1347194.4000000004</v>
      </c>
    </row>
    <row r="26" spans="1:9" ht="12.75">
      <c r="A26" s="5"/>
      <c r="B26" s="7"/>
      <c r="C26" s="7"/>
      <c r="D26" s="7"/>
      <c r="E26" s="7"/>
      <c r="F26" s="7"/>
      <c r="G26" s="7"/>
      <c r="H26" s="7"/>
      <c r="I26" s="7"/>
    </row>
    <row r="27" spans="2:9" ht="12.75">
      <c r="B27" s="6"/>
      <c r="C27" s="6"/>
      <c r="D27" s="6"/>
      <c r="E27" s="6"/>
      <c r="F27" s="6"/>
      <c r="G27" s="6"/>
      <c r="H27" s="6"/>
      <c r="I27" s="6"/>
    </row>
    <row r="28" spans="2:9" ht="12.75">
      <c r="B28" s="6"/>
      <c r="C28" s="6"/>
      <c r="D28" s="6"/>
      <c r="E28" s="6"/>
      <c r="F28" s="6"/>
      <c r="G28" s="6"/>
      <c r="H28" s="6"/>
      <c r="I28" s="6"/>
    </row>
    <row r="29" spans="2:9" ht="12.75">
      <c r="B29" s="6"/>
      <c r="C29" s="6"/>
      <c r="D29" s="6"/>
      <c r="E29" s="6"/>
      <c r="F29" s="6"/>
      <c r="G29" s="6"/>
      <c r="H29" s="6"/>
      <c r="I29" s="6"/>
    </row>
    <row r="30" spans="1:9" ht="15">
      <c r="A30" s="24"/>
      <c r="B30" s="24"/>
      <c r="C30" s="24"/>
      <c r="D30" s="24"/>
      <c r="E30" s="24"/>
      <c r="F30" s="24"/>
      <c r="G30" s="24"/>
      <c r="H30" s="6"/>
      <c r="I30" s="6"/>
    </row>
    <row r="31" spans="1:9" ht="12.75">
      <c r="A31" s="5"/>
      <c r="B31" s="7"/>
      <c r="C31" s="7"/>
      <c r="D31" s="7"/>
      <c r="E31" s="7"/>
      <c r="F31" s="7"/>
      <c r="G31" s="7"/>
      <c r="I31" s="6"/>
    </row>
    <row r="32" spans="1:9" ht="12.75">
      <c r="A32" s="9" t="s">
        <v>2</v>
      </c>
      <c r="B32" s="8"/>
      <c r="C32" s="8"/>
      <c r="D32" s="8"/>
      <c r="E32" s="8"/>
      <c r="F32" s="10" t="s">
        <v>25</v>
      </c>
      <c r="G32" s="14" t="s">
        <v>26</v>
      </c>
      <c r="I32" s="6"/>
    </row>
    <row r="33" spans="1:9" ht="13.5" thickBot="1">
      <c r="A33" s="16" t="s">
        <v>3</v>
      </c>
      <c r="B33" s="15" t="s">
        <v>27</v>
      </c>
      <c r="C33" s="15" t="s">
        <v>28</v>
      </c>
      <c r="D33" s="15" t="s">
        <v>29</v>
      </c>
      <c r="E33" s="15" t="s">
        <v>0</v>
      </c>
      <c r="F33" s="15" t="s">
        <v>30</v>
      </c>
      <c r="G33" s="17" t="s">
        <v>31</v>
      </c>
      <c r="I33" s="6"/>
    </row>
    <row r="34" spans="1:9" ht="12.75">
      <c r="A34" s="2" t="s">
        <v>36</v>
      </c>
      <c r="B34" s="3">
        <v>31654.7</v>
      </c>
      <c r="C34" s="3">
        <v>12943.5</v>
      </c>
      <c r="D34" s="3">
        <v>151.9</v>
      </c>
      <c r="E34" s="3">
        <v>3231.3</v>
      </c>
      <c r="F34" s="3">
        <f>SUM(B34:E34)</f>
        <v>47981.4</v>
      </c>
      <c r="G34" s="4">
        <f>SUM(F34,I7)</f>
        <v>171791.8</v>
      </c>
      <c r="I34" s="6"/>
    </row>
    <row r="35" spans="1:9" ht="12.75">
      <c r="A35" s="2" t="s">
        <v>4</v>
      </c>
      <c r="B35" s="3">
        <v>3512.6</v>
      </c>
      <c r="C35" s="3">
        <v>4156.6</v>
      </c>
      <c r="D35" s="3">
        <v>151.2</v>
      </c>
      <c r="E35" s="3">
        <v>478.7</v>
      </c>
      <c r="F35" s="3">
        <f aca="true" t="shared" si="2" ref="F35:F50">SUM(B35:E35)</f>
        <v>8299.1</v>
      </c>
      <c r="G35" s="4">
        <f aca="true" t="shared" si="3" ref="G35:G50">SUM(F35,I8)</f>
        <v>176563.3</v>
      </c>
      <c r="I35" s="6"/>
    </row>
    <row r="36" spans="1:9" ht="12.75">
      <c r="A36" s="2" t="s">
        <v>5</v>
      </c>
      <c r="B36" s="3">
        <v>27295.4</v>
      </c>
      <c r="C36" s="3">
        <v>1233.4</v>
      </c>
      <c r="D36" s="3">
        <v>5.4</v>
      </c>
      <c r="E36" s="3">
        <v>730</v>
      </c>
      <c r="F36" s="3">
        <f t="shared" si="2"/>
        <v>29264.200000000004</v>
      </c>
      <c r="G36" s="4">
        <f t="shared" si="3"/>
        <v>51778.100000000006</v>
      </c>
      <c r="I36" s="6"/>
    </row>
    <row r="37" spans="1:9" ht="12.75">
      <c r="A37" s="2" t="s">
        <v>6</v>
      </c>
      <c r="B37" s="3">
        <v>4268.4</v>
      </c>
      <c r="C37" s="3">
        <v>2235.5</v>
      </c>
      <c r="D37" s="3">
        <v>34.8</v>
      </c>
      <c r="E37" s="3">
        <v>422</v>
      </c>
      <c r="F37" s="3">
        <f t="shared" si="2"/>
        <v>6960.7</v>
      </c>
      <c r="G37" s="4">
        <f t="shared" si="3"/>
        <v>14038</v>
      </c>
      <c r="I37" s="6"/>
    </row>
    <row r="38" spans="1:9" ht="12.75">
      <c r="A38" s="2" t="s">
        <v>7</v>
      </c>
      <c r="B38" s="3">
        <v>6039.3</v>
      </c>
      <c r="C38" s="3">
        <v>4471.5</v>
      </c>
      <c r="D38" s="3">
        <v>6.9</v>
      </c>
      <c r="E38" s="3">
        <v>511.3</v>
      </c>
      <c r="F38" s="3">
        <f t="shared" si="2"/>
        <v>11028.999999999998</v>
      </c>
      <c r="G38" s="4">
        <f t="shared" si="3"/>
        <v>20759.699999999997</v>
      </c>
      <c r="I38" s="6"/>
    </row>
    <row r="39" spans="1:9" ht="12.75">
      <c r="A39" s="2" t="s">
        <v>8</v>
      </c>
      <c r="B39" s="3">
        <v>21183.5</v>
      </c>
      <c r="C39" s="3">
        <v>1442.2</v>
      </c>
      <c r="D39" s="3">
        <v>0</v>
      </c>
      <c r="E39" s="3">
        <v>444.9</v>
      </c>
      <c r="F39" s="3">
        <f t="shared" si="2"/>
        <v>23070.600000000002</v>
      </c>
      <c r="G39" s="4">
        <f t="shared" si="3"/>
        <v>39634.8</v>
      </c>
      <c r="I39" s="6"/>
    </row>
    <row r="40" spans="1:9" ht="12.75">
      <c r="A40" s="2" t="s">
        <v>9</v>
      </c>
      <c r="B40" s="3">
        <v>72809.2</v>
      </c>
      <c r="C40" s="3">
        <v>19117.4</v>
      </c>
      <c r="D40" s="3">
        <v>420.4</v>
      </c>
      <c r="E40" s="3">
        <v>2199.9</v>
      </c>
      <c r="F40" s="3">
        <f t="shared" si="2"/>
        <v>94546.9</v>
      </c>
      <c r="G40" s="4">
        <f t="shared" si="3"/>
        <v>281974.5</v>
      </c>
      <c r="I40" s="6"/>
    </row>
    <row r="41" spans="1:9" ht="12.75">
      <c r="A41" s="2" t="s">
        <v>10</v>
      </c>
      <c r="B41" s="3">
        <v>16416.7</v>
      </c>
      <c r="C41" s="3">
        <v>16163.1</v>
      </c>
      <c r="D41" s="3">
        <v>205.9</v>
      </c>
      <c r="E41" s="3">
        <v>1780.5</v>
      </c>
      <c r="F41" s="3">
        <f t="shared" si="2"/>
        <v>34566.200000000004</v>
      </c>
      <c r="G41" s="4">
        <f t="shared" si="3"/>
        <v>130980</v>
      </c>
      <c r="I41" s="6"/>
    </row>
    <row r="42" spans="1:9" ht="12.75">
      <c r="A42" s="2" t="s">
        <v>11</v>
      </c>
      <c r="B42" s="3">
        <v>25228.8</v>
      </c>
      <c r="C42" s="3">
        <v>16322.9</v>
      </c>
      <c r="D42" s="3">
        <v>68.9</v>
      </c>
      <c r="E42" s="3">
        <v>2271.6</v>
      </c>
      <c r="F42" s="3">
        <f t="shared" si="2"/>
        <v>43892.2</v>
      </c>
      <c r="G42" s="4">
        <f t="shared" si="3"/>
        <v>360773.1</v>
      </c>
      <c r="I42" s="6"/>
    </row>
    <row r="43" spans="1:9" ht="12.75">
      <c r="A43" s="2" t="s">
        <v>12</v>
      </c>
      <c r="B43" s="3">
        <v>2690.8</v>
      </c>
      <c r="C43" s="3">
        <v>8917.4</v>
      </c>
      <c r="D43" s="3">
        <v>13.4</v>
      </c>
      <c r="E43" s="3">
        <v>3611.4</v>
      </c>
      <c r="F43" s="3">
        <f t="shared" si="2"/>
        <v>15233</v>
      </c>
      <c r="G43" s="4">
        <f t="shared" si="3"/>
        <v>76007.1</v>
      </c>
      <c r="I43" s="6"/>
    </row>
    <row r="44" spans="1:9" ht="12.75">
      <c r="A44" s="2" t="s">
        <v>13</v>
      </c>
      <c r="B44" s="3">
        <v>4922.1</v>
      </c>
      <c r="C44" s="3">
        <v>1580.8</v>
      </c>
      <c r="D44" s="3">
        <v>553.6</v>
      </c>
      <c r="E44" s="3">
        <v>3503.7</v>
      </c>
      <c r="F44" s="3">
        <f t="shared" si="2"/>
        <v>10560.2</v>
      </c>
      <c r="G44" s="4">
        <f t="shared" si="3"/>
        <v>93457.7</v>
      </c>
      <c r="I44" s="6"/>
    </row>
    <row r="45" spans="1:9" ht="12.75">
      <c r="A45" s="2" t="s">
        <v>14</v>
      </c>
      <c r="B45" s="3">
        <v>73290.7</v>
      </c>
      <c r="C45" s="3">
        <v>9351.4</v>
      </c>
      <c r="D45" s="3">
        <v>19.6</v>
      </c>
      <c r="E45" s="3">
        <v>1204.2</v>
      </c>
      <c r="F45" s="3">
        <f t="shared" si="2"/>
        <v>83865.9</v>
      </c>
      <c r="G45" s="4">
        <f t="shared" si="3"/>
        <v>199992.5</v>
      </c>
      <c r="I45" s="6"/>
    </row>
    <row r="46" spans="1:9" ht="12.75">
      <c r="A46" s="2" t="s">
        <v>15</v>
      </c>
      <c r="B46" s="3">
        <v>6557.4</v>
      </c>
      <c r="C46" s="3">
        <v>2678.6</v>
      </c>
      <c r="D46" s="3">
        <v>14.7</v>
      </c>
      <c r="E46" s="3">
        <v>73.3</v>
      </c>
      <c r="F46" s="3">
        <f t="shared" si="2"/>
        <v>9324</v>
      </c>
      <c r="G46" s="4">
        <f t="shared" si="3"/>
        <v>19492.6</v>
      </c>
      <c r="I46" s="6"/>
    </row>
    <row r="47" spans="1:9" ht="12.75">
      <c r="A47" s="2" t="s">
        <v>16</v>
      </c>
      <c r="B47" s="3">
        <v>1859.9</v>
      </c>
      <c r="C47" s="3">
        <v>894</v>
      </c>
      <c r="D47" s="3">
        <v>19.3</v>
      </c>
      <c r="E47" s="3">
        <v>575.2</v>
      </c>
      <c r="F47" s="3">
        <f t="shared" si="2"/>
        <v>3348.4000000000005</v>
      </c>
      <c r="G47" s="4">
        <f t="shared" si="3"/>
        <v>70865.9</v>
      </c>
      <c r="I47" s="6"/>
    </row>
    <row r="48" spans="1:9" ht="12.75">
      <c r="A48" s="2" t="s">
        <v>35</v>
      </c>
      <c r="B48" s="3">
        <v>8337</v>
      </c>
      <c r="C48" s="3">
        <v>3508.5</v>
      </c>
      <c r="D48" s="3">
        <v>74.7</v>
      </c>
      <c r="E48" s="3">
        <v>408.1</v>
      </c>
      <c r="F48" s="3">
        <f t="shared" si="2"/>
        <v>12328.300000000001</v>
      </c>
      <c r="G48" s="4">
        <f t="shared" si="3"/>
        <v>44603.1</v>
      </c>
      <c r="I48" s="6"/>
    </row>
    <row r="49" spans="1:9" ht="12.75">
      <c r="A49" s="2" t="s">
        <v>32</v>
      </c>
      <c r="B49" s="3">
        <v>13903.7</v>
      </c>
      <c r="C49" s="3">
        <v>3054.5</v>
      </c>
      <c r="D49" s="3">
        <v>19.3</v>
      </c>
      <c r="E49" s="3">
        <v>173.8</v>
      </c>
      <c r="F49" s="3">
        <f t="shared" si="2"/>
        <v>17151.3</v>
      </c>
      <c r="G49" s="4">
        <f t="shared" si="3"/>
        <v>30377.6</v>
      </c>
      <c r="I49" s="6"/>
    </row>
    <row r="50" spans="1:9" ht="12.75">
      <c r="A50" s="2" t="s">
        <v>34</v>
      </c>
      <c r="B50" s="3">
        <v>1321.4</v>
      </c>
      <c r="C50" s="3">
        <v>775.6</v>
      </c>
      <c r="D50" s="3">
        <v>16.4</v>
      </c>
      <c r="E50" s="3">
        <v>285.9</v>
      </c>
      <c r="F50" s="3">
        <f t="shared" si="2"/>
        <v>2399.3</v>
      </c>
      <c r="G50" s="4">
        <f t="shared" si="3"/>
        <v>17925.3</v>
      </c>
      <c r="I50" s="6"/>
    </row>
    <row r="51" spans="1:9" ht="12.75">
      <c r="A51" s="2"/>
      <c r="B51" s="3"/>
      <c r="C51" s="3"/>
      <c r="D51" s="3"/>
      <c r="E51" s="3"/>
      <c r="F51" s="3"/>
      <c r="G51" s="4"/>
      <c r="I51" s="6"/>
    </row>
    <row r="52" spans="1:9" ht="13.5" thickBot="1">
      <c r="A52" s="20" t="s">
        <v>33</v>
      </c>
      <c r="B52" s="21">
        <f aca="true" t="shared" si="4" ref="B52:G52">SUM(B34:B51)</f>
        <v>321291.6000000001</v>
      </c>
      <c r="C52" s="21">
        <f t="shared" si="4"/>
        <v>108846.90000000001</v>
      </c>
      <c r="D52" s="21">
        <f t="shared" si="4"/>
        <v>1776.4</v>
      </c>
      <c r="E52" s="21">
        <f t="shared" si="4"/>
        <v>21905.8</v>
      </c>
      <c r="F52" s="21">
        <f t="shared" si="4"/>
        <v>453820.7</v>
      </c>
      <c r="G52" s="22">
        <f t="shared" si="4"/>
        <v>1801015.1</v>
      </c>
      <c r="I52" s="6"/>
    </row>
    <row r="53" spans="1:9" ht="12.75">
      <c r="A53" s="5"/>
      <c r="B53" s="7"/>
      <c r="C53" s="7"/>
      <c r="D53" s="7"/>
      <c r="E53" s="7"/>
      <c r="F53" s="7"/>
      <c r="G53" s="7"/>
      <c r="H53" s="7"/>
      <c r="I53" s="6"/>
    </row>
    <row r="54" spans="2:9" ht="12.75">
      <c r="B54" s="6"/>
      <c r="C54" s="6"/>
      <c r="D54" s="6"/>
      <c r="E54" s="6"/>
      <c r="F54" s="6"/>
      <c r="G54" s="6"/>
      <c r="H54" s="6"/>
      <c r="I54" s="6"/>
    </row>
    <row r="55" spans="2:9" ht="12.75">
      <c r="B55" s="6"/>
      <c r="C55" s="6"/>
      <c r="D55" s="6"/>
      <c r="E55" s="6"/>
      <c r="F55" s="6"/>
      <c r="G55" s="6"/>
      <c r="H55" s="6"/>
      <c r="I55" s="6"/>
    </row>
    <row r="56" spans="2:9" ht="12.75">
      <c r="B56" s="6"/>
      <c r="C56" s="6"/>
      <c r="D56" s="6"/>
      <c r="E56" s="6"/>
      <c r="F56" s="6"/>
      <c r="G56" s="6"/>
      <c r="H56" s="6"/>
      <c r="I56" s="6"/>
    </row>
  </sheetData>
  <mergeCells count="3">
    <mergeCell ref="A30:G30"/>
    <mergeCell ref="A1:I1"/>
    <mergeCell ref="A3:I3"/>
  </mergeCells>
  <printOptions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2002-11-13T09:39:09Z</cp:lastPrinted>
  <dcterms:created xsi:type="dcterms:W3CDTF">2001-06-22T08:27:10Z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