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0" windowWidth="6555" windowHeight="6630" activeTab="0"/>
  </bookViews>
  <sheets>
    <sheet name="33.3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<sst xmlns="http://schemas.openxmlformats.org/spreadsheetml/2006/main" count="64" uniqueCount="44">
  <si>
    <t>Otros</t>
  </si>
  <si>
    <t>Total</t>
  </si>
  <si>
    <t>Comunidades</t>
  </si>
  <si>
    <t>Leguminosas</t>
  </si>
  <si>
    <t>Raices y</t>
  </si>
  <si>
    <t>Plantas</t>
  </si>
  <si>
    <t>Hortalizas</t>
  </si>
  <si>
    <t>Frutas</t>
  </si>
  <si>
    <t>Autónomas</t>
  </si>
  <si>
    <t>Cereales</t>
  </si>
  <si>
    <t>Arroz</t>
  </si>
  <si>
    <t>grano</t>
  </si>
  <si>
    <t>tubérculos</t>
  </si>
  <si>
    <t>industriales</t>
  </si>
  <si>
    <t>frescas</t>
  </si>
  <si>
    <t>no cítricos</t>
  </si>
  <si>
    <t xml:space="preserve"> Aragón</t>
  </si>
  <si>
    <t xml:space="preserve"> Asturias (Principado de)</t>
  </si>
  <si>
    <t xml:space="preserve"> Baleares (Islas)</t>
  </si>
  <si>
    <t xml:space="preserve"> Canarias</t>
  </si>
  <si>
    <t xml:space="preserve"> Cantabria</t>
  </si>
  <si>
    <t xml:space="preserve"> Castilla y León</t>
  </si>
  <si>
    <t xml:space="preserve"> Castilla La Mancha</t>
  </si>
  <si>
    <t xml:space="preserve"> Cataluña</t>
  </si>
  <si>
    <t xml:space="preserve"> Comunidad Valenciana</t>
  </si>
  <si>
    <t xml:space="preserve"> Extremadura</t>
  </si>
  <si>
    <t xml:space="preserve"> Galicia</t>
  </si>
  <si>
    <t xml:space="preserve"> Madrid</t>
  </si>
  <si>
    <t xml:space="preserve"> Murcia (Región de)</t>
  </si>
  <si>
    <t>Aceituna</t>
  </si>
  <si>
    <t>Vino y</t>
  </si>
  <si>
    <t>Cítricos</t>
  </si>
  <si>
    <t>Uvas</t>
  </si>
  <si>
    <t>de mesa</t>
  </si>
  <si>
    <t>mosto</t>
  </si>
  <si>
    <t>Aceite</t>
  </si>
  <si>
    <t>vegetales</t>
  </si>
  <si>
    <t>MACROMAGNITUDES AGRARIAS</t>
  </si>
  <si>
    <t xml:space="preserve"> País Vasco</t>
  </si>
  <si>
    <t>ESPAÑA</t>
  </si>
  <si>
    <t xml:space="preserve"> Rioja (La)</t>
  </si>
  <si>
    <t xml:space="preserve"> Navarra (Comunidad Foral de)</t>
  </si>
  <si>
    <t xml:space="preserve"> Andalucía</t>
  </si>
  <si>
    <t>33.32.  PRODUCCION VEGETAL FINAL: Valor en 1996   (Millones de pesetas)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</si>
</sst>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_)"/>
    <numFmt numFmtId="182" formatCode="0.0"/>
    <numFmt numFmtId="183" formatCode="0.00_)"/>
    <numFmt numFmtId="184" formatCode="0.00000_)"/>
    <numFmt numFmtId="185" formatCode="#,##0_);\(#,##0\)"/>
    <numFmt numFmtId="186" formatCode="#,##0.000_);\(#,##0.000\)"/>
    <numFmt numFmtId="187" formatCode="0.000_)"/>
    <numFmt numFmtId="188" formatCode="#,##0.00_);\(#,##0.00\)"/>
    <numFmt numFmtId="189" formatCode="#,##0.0"/>
    <numFmt numFmtId="190" formatCode="#,##0.0;[Red]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Border="1" applyAlignment="1" applyProtection="1">
      <alignment/>
      <protection/>
    </xf>
    <xf numFmtId="180" fontId="0" fillId="0" borderId="4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fill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fill"/>
      <protection/>
    </xf>
    <xf numFmtId="180" fontId="0" fillId="0" borderId="2" xfId="0" applyNumberFormat="1" applyFont="1" applyBorder="1" applyAlignment="1" applyProtection="1">
      <alignment/>
      <protection/>
    </xf>
    <xf numFmtId="180" fontId="0" fillId="0" borderId="5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180" fontId="0" fillId="0" borderId="2" xfId="0" applyNumberFormat="1" applyFont="1" applyBorder="1" applyAlignment="1" applyProtection="1">
      <alignment horizontal="center"/>
      <protection/>
    </xf>
    <xf numFmtId="187" fontId="2" fillId="0" borderId="0" xfId="0" applyNumberFormat="1" applyFont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0" fontId="0" fillId="0" borderId="7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180" fontId="0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8" xfId="0" applyFont="1" applyBorder="1" applyAlignment="1">
      <alignment/>
    </xf>
    <xf numFmtId="180" fontId="1" fillId="0" borderId="7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O58"/>
  <sheetViews>
    <sheetView showGridLines="0" tabSelected="1" zoomScale="75" zoomScaleNormal="75" workbookViewId="0" topLeftCell="A1">
      <selection activeCell="A1" sqref="A1:H1"/>
    </sheetView>
  </sheetViews>
  <sheetFormatPr defaultColWidth="20.28125" defaultRowHeight="12.75"/>
  <cols>
    <col min="1" max="1" width="34.421875" style="2" customWidth="1"/>
    <col min="2" max="8" width="12.7109375" style="2" customWidth="1"/>
    <col min="9" max="10" width="20.28125" style="2" customWidth="1"/>
    <col min="11" max="13" width="16.421875" style="2" customWidth="1"/>
    <col min="14" max="14" width="17.7109375" style="2" customWidth="1"/>
    <col min="15" max="15" width="19.00390625" style="2" customWidth="1"/>
    <col min="16" max="16384" width="20.28125" style="2" customWidth="1"/>
  </cols>
  <sheetData>
    <row r="1" spans="1:8" ht="18">
      <c r="A1" s="26" t="s">
        <v>37</v>
      </c>
      <c r="B1" s="26"/>
      <c r="C1" s="26"/>
      <c r="D1" s="26"/>
      <c r="E1" s="26"/>
      <c r="F1" s="26"/>
      <c r="G1" s="26"/>
      <c r="H1" s="26"/>
    </row>
    <row r="3" spans="1:8" s="22" customFormat="1" ht="15">
      <c r="A3" s="27" t="s">
        <v>43</v>
      </c>
      <c r="B3" s="27"/>
      <c r="C3" s="27"/>
      <c r="D3" s="27"/>
      <c r="E3" s="27"/>
      <c r="F3" s="27"/>
      <c r="G3" s="27"/>
      <c r="H3" s="2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12" t="s">
        <v>2</v>
      </c>
      <c r="B5" s="15"/>
      <c r="C5" s="15"/>
      <c r="D5" s="4" t="s">
        <v>3</v>
      </c>
      <c r="E5" s="4" t="s">
        <v>4</v>
      </c>
      <c r="F5" s="4" t="s">
        <v>5</v>
      </c>
      <c r="G5" s="4" t="s">
        <v>6</v>
      </c>
      <c r="H5" s="16" t="s">
        <v>7</v>
      </c>
    </row>
    <row r="6" spans="1:8" ht="13.5" thickBot="1">
      <c r="A6" s="19" t="s">
        <v>8</v>
      </c>
      <c r="B6" s="17" t="s">
        <v>9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21" t="s">
        <v>15</v>
      </c>
    </row>
    <row r="7" spans="1:8" ht="12.75">
      <c r="A7" s="3" t="s">
        <v>42</v>
      </c>
      <c r="B7" s="5">
        <v>53518.5</v>
      </c>
      <c r="C7" s="5">
        <v>13566</v>
      </c>
      <c r="D7" s="5">
        <v>7639.2</v>
      </c>
      <c r="E7" s="5">
        <v>31606.2</v>
      </c>
      <c r="F7" s="5">
        <v>67810.5</v>
      </c>
      <c r="G7" s="5">
        <v>273905.5</v>
      </c>
      <c r="H7" s="6">
        <v>70906.8</v>
      </c>
    </row>
    <row r="8" spans="1:8" ht="12.75">
      <c r="A8" s="3" t="s">
        <v>16</v>
      </c>
      <c r="B8" s="5">
        <v>53573.2</v>
      </c>
      <c r="C8" s="5">
        <v>3729.3</v>
      </c>
      <c r="D8" s="5">
        <v>1313.2</v>
      </c>
      <c r="E8" s="5">
        <v>1531.5</v>
      </c>
      <c r="F8" s="5">
        <v>3406.5</v>
      </c>
      <c r="G8" s="5">
        <v>10222.7</v>
      </c>
      <c r="H8" s="6">
        <v>27100.9</v>
      </c>
    </row>
    <row r="9" spans="1:8" ht="12.75">
      <c r="A9" s="3" t="s">
        <v>17</v>
      </c>
      <c r="B9" s="5">
        <v>19.7</v>
      </c>
      <c r="C9" s="5">
        <v>0</v>
      </c>
      <c r="D9" s="5">
        <v>858.4</v>
      </c>
      <c r="E9" s="5">
        <v>2167</v>
      </c>
      <c r="F9" s="5">
        <v>0</v>
      </c>
      <c r="G9" s="5">
        <v>1751.3</v>
      </c>
      <c r="H9" s="6">
        <v>1493.6</v>
      </c>
    </row>
    <row r="10" spans="1:8" ht="12.75">
      <c r="A10" s="3" t="s">
        <v>18</v>
      </c>
      <c r="B10" s="5">
        <v>213.5</v>
      </c>
      <c r="C10" s="5">
        <v>0</v>
      </c>
      <c r="D10" s="5">
        <v>49.4</v>
      </c>
      <c r="E10" s="5">
        <v>601.9</v>
      </c>
      <c r="F10" s="5">
        <v>14.4</v>
      </c>
      <c r="G10" s="5">
        <v>12147.1</v>
      </c>
      <c r="H10" s="6">
        <v>6803.9</v>
      </c>
    </row>
    <row r="11" spans="1:8" ht="12.75">
      <c r="A11" s="3" t="s">
        <v>19</v>
      </c>
      <c r="B11" s="5">
        <v>352.8</v>
      </c>
      <c r="C11" s="5">
        <v>0</v>
      </c>
      <c r="D11" s="5">
        <v>31.8</v>
      </c>
      <c r="E11" s="5">
        <v>11667.2</v>
      </c>
      <c r="F11" s="5">
        <v>43.6</v>
      </c>
      <c r="G11" s="5">
        <v>30039.9</v>
      </c>
      <c r="H11" s="6">
        <v>20386.1</v>
      </c>
    </row>
    <row r="12" spans="1:8" ht="12.75">
      <c r="A12" s="3" t="s">
        <v>20</v>
      </c>
      <c r="B12" s="5">
        <v>78.6</v>
      </c>
      <c r="C12" s="5">
        <v>0</v>
      </c>
      <c r="D12" s="5">
        <v>9.4</v>
      </c>
      <c r="E12" s="5">
        <v>865.5</v>
      </c>
      <c r="F12" s="5">
        <v>0</v>
      </c>
      <c r="G12" s="5">
        <v>1131.3</v>
      </c>
      <c r="H12" s="6">
        <v>289.8</v>
      </c>
    </row>
    <row r="13" spans="1:8" ht="12.75">
      <c r="A13" s="3" t="s">
        <v>21</v>
      </c>
      <c r="B13" s="5">
        <v>135026.1</v>
      </c>
      <c r="C13" s="5">
        <v>0</v>
      </c>
      <c r="D13" s="5">
        <v>4065.7</v>
      </c>
      <c r="E13" s="5">
        <v>50341.7</v>
      </c>
      <c r="F13" s="5">
        <v>7541.6</v>
      </c>
      <c r="G13" s="5">
        <v>17054.4</v>
      </c>
      <c r="H13" s="6">
        <v>7362.2</v>
      </c>
    </row>
    <row r="14" spans="1:8" ht="12.75">
      <c r="A14" s="3" t="s">
        <v>22</v>
      </c>
      <c r="B14" s="5">
        <v>64558.7</v>
      </c>
      <c r="C14" s="5">
        <v>7.9</v>
      </c>
      <c r="D14" s="5">
        <v>5967</v>
      </c>
      <c r="E14" s="5">
        <v>9387.7</v>
      </c>
      <c r="F14" s="5">
        <v>9639.2</v>
      </c>
      <c r="G14" s="5">
        <v>52468.7</v>
      </c>
      <c r="H14" s="6">
        <v>9757</v>
      </c>
    </row>
    <row r="15" spans="1:8" ht="12.75">
      <c r="A15" s="3" t="s">
        <v>23</v>
      </c>
      <c r="B15" s="5">
        <v>23768.8</v>
      </c>
      <c r="C15" s="5">
        <v>7872.7</v>
      </c>
      <c r="D15" s="5">
        <v>376.4</v>
      </c>
      <c r="E15" s="5">
        <v>3957.7</v>
      </c>
      <c r="F15" s="5">
        <v>1904.7</v>
      </c>
      <c r="G15" s="5">
        <v>23809</v>
      </c>
      <c r="H15" s="6">
        <v>58345.8</v>
      </c>
    </row>
    <row r="16" spans="1:8" ht="12.75">
      <c r="A16" s="3" t="s">
        <v>24</v>
      </c>
      <c r="B16" s="5">
        <v>1234.1</v>
      </c>
      <c r="C16" s="5">
        <v>7935</v>
      </c>
      <c r="D16" s="5">
        <v>191.7</v>
      </c>
      <c r="E16" s="5">
        <v>4465.8</v>
      </c>
      <c r="F16" s="5">
        <v>635</v>
      </c>
      <c r="G16" s="5">
        <v>32910.6</v>
      </c>
      <c r="H16" s="6">
        <v>36466.4</v>
      </c>
    </row>
    <row r="17" spans="1:8" ht="12.75">
      <c r="A17" s="3" t="s">
        <v>25</v>
      </c>
      <c r="B17" s="5">
        <v>19162.9</v>
      </c>
      <c r="C17" s="5">
        <v>7239.5</v>
      </c>
      <c r="D17" s="5">
        <v>1302.3</v>
      </c>
      <c r="E17" s="5">
        <v>1081.7</v>
      </c>
      <c r="F17" s="5">
        <v>22481</v>
      </c>
      <c r="G17" s="5">
        <v>19352.2</v>
      </c>
      <c r="H17" s="6">
        <v>12245.1</v>
      </c>
    </row>
    <row r="18" spans="1:8" ht="12.75">
      <c r="A18" s="3" t="s">
        <v>26</v>
      </c>
      <c r="B18" s="5">
        <v>2022</v>
      </c>
      <c r="C18" s="5">
        <v>0</v>
      </c>
      <c r="D18" s="5">
        <v>3021.1</v>
      </c>
      <c r="E18" s="5">
        <v>13232.2</v>
      </c>
      <c r="F18" s="5">
        <v>13.8</v>
      </c>
      <c r="G18" s="5">
        <v>15607.9</v>
      </c>
      <c r="H18" s="6">
        <v>6854.8</v>
      </c>
    </row>
    <row r="19" spans="1:8" ht="12.75">
      <c r="A19" s="3" t="s">
        <v>27</v>
      </c>
      <c r="B19" s="5">
        <v>2679.8</v>
      </c>
      <c r="C19" s="5">
        <v>0</v>
      </c>
      <c r="D19" s="5">
        <v>164.7</v>
      </c>
      <c r="E19" s="5">
        <v>1176.2</v>
      </c>
      <c r="F19" s="5">
        <v>147.6</v>
      </c>
      <c r="G19" s="5">
        <v>9847.1</v>
      </c>
      <c r="H19" s="6">
        <v>381</v>
      </c>
    </row>
    <row r="20" spans="1:8" ht="12.75">
      <c r="A20" s="3" t="s">
        <v>28</v>
      </c>
      <c r="B20" s="5">
        <v>1390.8</v>
      </c>
      <c r="C20" s="5">
        <v>110</v>
      </c>
      <c r="D20" s="5">
        <v>43.9</v>
      </c>
      <c r="E20" s="5">
        <v>1710.5</v>
      </c>
      <c r="F20" s="5">
        <v>1525.8</v>
      </c>
      <c r="G20" s="5">
        <v>86673.8</v>
      </c>
      <c r="H20" s="6">
        <v>26476.7</v>
      </c>
    </row>
    <row r="21" spans="1:8" ht="12.75">
      <c r="A21" s="3" t="s">
        <v>41</v>
      </c>
      <c r="B21" s="5">
        <v>17280.7</v>
      </c>
      <c r="C21" s="5">
        <v>384.2</v>
      </c>
      <c r="D21" s="5">
        <v>198.2</v>
      </c>
      <c r="E21" s="5">
        <v>348.7</v>
      </c>
      <c r="F21" s="5">
        <v>635.3</v>
      </c>
      <c r="G21" s="5">
        <v>12176.6</v>
      </c>
      <c r="H21" s="6">
        <v>1600</v>
      </c>
    </row>
    <row r="22" spans="1:8" ht="12.75">
      <c r="A22" s="3" t="s">
        <v>38</v>
      </c>
      <c r="B22" s="5">
        <v>3369.6</v>
      </c>
      <c r="C22" s="5">
        <v>0</v>
      </c>
      <c r="D22" s="5">
        <v>273.6</v>
      </c>
      <c r="E22" s="5">
        <v>2797.6</v>
      </c>
      <c r="F22" s="5">
        <v>58.9</v>
      </c>
      <c r="G22" s="5">
        <v>3622.6</v>
      </c>
      <c r="H22" s="6">
        <v>1564.5</v>
      </c>
    </row>
    <row r="23" spans="1:8" ht="12.75">
      <c r="A23" s="3" t="s">
        <v>40</v>
      </c>
      <c r="B23" s="5">
        <v>4667.8</v>
      </c>
      <c r="C23" s="5">
        <v>13.4</v>
      </c>
      <c r="D23" s="5">
        <v>240.7</v>
      </c>
      <c r="E23" s="5">
        <v>3007.6</v>
      </c>
      <c r="F23" s="5">
        <v>43.2</v>
      </c>
      <c r="G23" s="5">
        <v>16831.2</v>
      </c>
      <c r="H23" s="6">
        <v>5585.1</v>
      </c>
    </row>
    <row r="24" spans="1:8" ht="12.75">
      <c r="A24" s="3"/>
      <c r="B24" s="5"/>
      <c r="C24" s="5"/>
      <c r="D24" s="5"/>
      <c r="E24" s="5"/>
      <c r="F24" s="5"/>
      <c r="G24" s="5"/>
      <c r="H24" s="6"/>
    </row>
    <row r="25" spans="1:8" ht="13.5" thickBot="1">
      <c r="A25" s="23" t="s">
        <v>39</v>
      </c>
      <c r="B25" s="24">
        <f>SUM(B7:B23)</f>
        <v>382917.6</v>
      </c>
      <c r="C25" s="24">
        <f aca="true" t="shared" si="0" ref="C25:H25">SUM(C7:C23)</f>
        <v>40858</v>
      </c>
      <c r="D25" s="24">
        <f t="shared" si="0"/>
        <v>25746.7</v>
      </c>
      <c r="E25" s="24">
        <f t="shared" si="0"/>
        <v>139946.7</v>
      </c>
      <c r="F25" s="24">
        <f t="shared" si="0"/>
        <v>115901.1</v>
      </c>
      <c r="G25" s="24">
        <f t="shared" si="0"/>
        <v>619551.8999999999</v>
      </c>
      <c r="H25" s="25">
        <f t="shared" si="0"/>
        <v>293619.7</v>
      </c>
    </row>
    <row r="26" spans="1:8" ht="12.75">
      <c r="A26" s="7"/>
      <c r="B26" s="9"/>
      <c r="C26" s="9"/>
      <c r="D26" s="9"/>
      <c r="E26" s="9"/>
      <c r="F26" s="9"/>
      <c r="G26" s="9"/>
      <c r="H26" s="9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8"/>
      <c r="C29" s="8"/>
      <c r="D29" s="8"/>
      <c r="E29" s="8"/>
      <c r="F29" s="8"/>
      <c r="G29" s="8"/>
      <c r="H29" s="8"/>
    </row>
    <row r="30" spans="2:8" ht="12.75">
      <c r="B30" s="8"/>
      <c r="C30" s="8"/>
      <c r="D30" s="8"/>
      <c r="E30" s="8"/>
      <c r="F30" s="8"/>
      <c r="G30" s="8"/>
      <c r="H30" s="8"/>
    </row>
    <row r="31" spans="1:8" s="22" customFormat="1" ht="15">
      <c r="A31" s="28"/>
      <c r="B31" s="28"/>
      <c r="C31" s="28"/>
      <c r="D31" s="28"/>
      <c r="E31" s="28"/>
      <c r="F31" s="28"/>
      <c r="G31" s="28"/>
      <c r="H31" s="28"/>
    </row>
    <row r="32" spans="1:8" ht="12.75">
      <c r="A32" s="7"/>
      <c r="B32" s="9"/>
      <c r="C32" s="9"/>
      <c r="D32" s="9"/>
      <c r="E32" s="9"/>
      <c r="F32" s="9"/>
      <c r="G32" s="9"/>
      <c r="H32" s="9"/>
    </row>
    <row r="33" spans="1:8" ht="12.75">
      <c r="A33" s="12" t="s">
        <v>2</v>
      </c>
      <c r="B33" s="10"/>
      <c r="C33" s="10"/>
      <c r="D33" s="13" t="s">
        <v>29</v>
      </c>
      <c r="E33" s="13" t="s">
        <v>30</v>
      </c>
      <c r="F33" s="10"/>
      <c r="G33" s="13" t="s">
        <v>0</v>
      </c>
      <c r="H33" s="11"/>
    </row>
    <row r="34" spans="1:8" ht="13.5" thickBot="1">
      <c r="A34" s="19" t="s">
        <v>8</v>
      </c>
      <c r="B34" s="18" t="s">
        <v>31</v>
      </c>
      <c r="C34" s="18" t="s">
        <v>32</v>
      </c>
      <c r="D34" s="18" t="s">
        <v>33</v>
      </c>
      <c r="E34" s="18" t="s">
        <v>34</v>
      </c>
      <c r="F34" s="18" t="s">
        <v>35</v>
      </c>
      <c r="G34" s="18" t="s">
        <v>36</v>
      </c>
      <c r="H34" s="20" t="s">
        <v>1</v>
      </c>
    </row>
    <row r="35" spans="1:8" ht="12.75">
      <c r="A35" s="3" t="s">
        <v>42</v>
      </c>
      <c r="B35" s="5">
        <v>49376.4</v>
      </c>
      <c r="C35" s="5">
        <v>4675.2</v>
      </c>
      <c r="D35" s="5">
        <v>20741.3</v>
      </c>
      <c r="E35" s="5">
        <v>9496.1</v>
      </c>
      <c r="F35" s="5">
        <v>130236.6</v>
      </c>
      <c r="G35" s="5">
        <v>37589.4</v>
      </c>
      <c r="H35" s="6">
        <f>SUM(B35:G35,B7:H7)</f>
        <v>771067.7000000001</v>
      </c>
    </row>
    <row r="36" spans="1:8" ht="12.75">
      <c r="A36" s="3" t="s">
        <v>16</v>
      </c>
      <c r="B36" s="5">
        <v>0</v>
      </c>
      <c r="C36" s="5">
        <v>27.1</v>
      </c>
      <c r="D36" s="5">
        <v>125.3</v>
      </c>
      <c r="E36" s="5">
        <v>6497.6</v>
      </c>
      <c r="F36" s="5">
        <v>7726.7</v>
      </c>
      <c r="G36" s="5">
        <v>53730.6</v>
      </c>
      <c r="H36" s="6">
        <f aca="true" t="shared" si="1" ref="H36:H51">SUM(B36:G36,B8:H8)</f>
        <v>168984.6</v>
      </c>
    </row>
    <row r="37" spans="1:8" ht="12.75">
      <c r="A37" s="3" t="s">
        <v>17</v>
      </c>
      <c r="B37" s="5">
        <v>3.9</v>
      </c>
      <c r="C37" s="5">
        <v>0</v>
      </c>
      <c r="D37" s="5">
        <v>0</v>
      </c>
      <c r="E37" s="5">
        <v>30.2</v>
      </c>
      <c r="F37" s="5">
        <v>0</v>
      </c>
      <c r="G37" s="5">
        <v>536.7</v>
      </c>
      <c r="H37" s="6">
        <f t="shared" si="1"/>
        <v>6860.799999999999</v>
      </c>
    </row>
    <row r="38" spans="1:8" ht="12.75">
      <c r="A38" s="3" t="s">
        <v>18</v>
      </c>
      <c r="B38" s="5">
        <v>4628.1</v>
      </c>
      <c r="C38" s="5">
        <v>48.6</v>
      </c>
      <c r="D38" s="5">
        <v>22.8</v>
      </c>
      <c r="E38" s="5">
        <v>243.2</v>
      </c>
      <c r="F38" s="5">
        <v>280.5</v>
      </c>
      <c r="G38" s="5">
        <v>9226.7</v>
      </c>
      <c r="H38" s="6">
        <f t="shared" si="1"/>
        <v>34280.1</v>
      </c>
    </row>
    <row r="39" spans="1:8" ht="12.75">
      <c r="A39" s="3" t="s">
        <v>19</v>
      </c>
      <c r="B39" s="5">
        <v>2862.5</v>
      </c>
      <c r="C39" s="5">
        <v>47.7</v>
      </c>
      <c r="D39" s="5">
        <v>0</v>
      </c>
      <c r="E39" s="5">
        <v>8138</v>
      </c>
      <c r="F39" s="5">
        <v>0</v>
      </c>
      <c r="G39" s="5">
        <v>10419.3</v>
      </c>
      <c r="H39" s="6">
        <f t="shared" si="1"/>
        <v>83988.9</v>
      </c>
    </row>
    <row r="40" spans="1:8" ht="12.75">
      <c r="A40" s="3" t="s">
        <v>20</v>
      </c>
      <c r="B40" s="5">
        <v>13.7</v>
      </c>
      <c r="C40" s="5">
        <v>0</v>
      </c>
      <c r="D40" s="5">
        <v>0</v>
      </c>
      <c r="E40" s="5">
        <v>0.2</v>
      </c>
      <c r="F40" s="5">
        <v>0</v>
      </c>
      <c r="G40" s="5">
        <v>71.2</v>
      </c>
      <c r="H40" s="6">
        <f t="shared" si="1"/>
        <v>2459.7</v>
      </c>
    </row>
    <row r="41" spans="1:8" ht="12.75">
      <c r="A41" s="3" t="s">
        <v>21</v>
      </c>
      <c r="B41" s="5">
        <v>9.8</v>
      </c>
      <c r="C41" s="5">
        <v>78.6</v>
      </c>
      <c r="D41" s="5">
        <v>121.4</v>
      </c>
      <c r="E41" s="5">
        <v>16566.2</v>
      </c>
      <c r="F41" s="5">
        <v>777.1</v>
      </c>
      <c r="G41" s="5">
        <v>26923.2</v>
      </c>
      <c r="H41" s="6">
        <f t="shared" si="1"/>
        <v>265868.00000000006</v>
      </c>
    </row>
    <row r="42" spans="1:8" ht="12.75">
      <c r="A42" s="3" t="s">
        <v>22</v>
      </c>
      <c r="B42" s="5">
        <v>0</v>
      </c>
      <c r="C42" s="5">
        <v>32.6</v>
      </c>
      <c r="D42" s="5">
        <v>35.7</v>
      </c>
      <c r="E42" s="5">
        <v>74491</v>
      </c>
      <c r="F42" s="5">
        <v>22424.7</v>
      </c>
      <c r="G42" s="5">
        <v>17556.4</v>
      </c>
      <c r="H42" s="6">
        <f t="shared" si="1"/>
        <v>266326.6</v>
      </c>
    </row>
    <row r="43" spans="1:8" ht="12.75">
      <c r="A43" s="3" t="s">
        <v>23</v>
      </c>
      <c r="B43" s="5">
        <v>4685.8</v>
      </c>
      <c r="C43" s="5">
        <v>43.7</v>
      </c>
      <c r="D43" s="5">
        <v>54.9</v>
      </c>
      <c r="E43" s="5">
        <v>22424.6</v>
      </c>
      <c r="F43" s="5">
        <v>11519.3</v>
      </c>
      <c r="G43" s="5">
        <v>39430.6</v>
      </c>
      <c r="H43" s="6">
        <f t="shared" si="1"/>
        <v>198194</v>
      </c>
    </row>
    <row r="44" spans="1:8" ht="12.75">
      <c r="A44" s="3" t="s">
        <v>24</v>
      </c>
      <c r="B44" s="5">
        <v>181655.7</v>
      </c>
      <c r="C44" s="5">
        <v>15197.3</v>
      </c>
      <c r="D44" s="5">
        <v>230</v>
      </c>
      <c r="E44" s="5">
        <v>13630.5</v>
      </c>
      <c r="F44" s="5">
        <v>10728</v>
      </c>
      <c r="G44" s="5">
        <v>9656.3</v>
      </c>
      <c r="H44" s="6">
        <f t="shared" si="1"/>
        <v>314936.4</v>
      </c>
    </row>
    <row r="45" spans="1:8" ht="12.75">
      <c r="A45" s="3" t="s">
        <v>25</v>
      </c>
      <c r="B45" s="5">
        <v>69.5</v>
      </c>
      <c r="C45" s="5">
        <v>298.3</v>
      </c>
      <c r="D45" s="5">
        <v>3178.4</v>
      </c>
      <c r="E45" s="5">
        <v>11446</v>
      </c>
      <c r="F45" s="5">
        <v>18403.5</v>
      </c>
      <c r="G45" s="5">
        <v>2226.2</v>
      </c>
      <c r="H45" s="6">
        <f t="shared" si="1"/>
        <v>118486.59999999999</v>
      </c>
    </row>
    <row r="46" spans="1:8" ht="12.75">
      <c r="A46" s="3" t="s">
        <v>26</v>
      </c>
      <c r="B46" s="5">
        <v>1069.5</v>
      </c>
      <c r="C46" s="5">
        <v>0</v>
      </c>
      <c r="D46" s="5">
        <v>0</v>
      </c>
      <c r="E46" s="5">
        <v>25685.9</v>
      </c>
      <c r="F46" s="5">
        <v>0</v>
      </c>
      <c r="G46" s="5">
        <v>11401.3</v>
      </c>
      <c r="H46" s="6">
        <f t="shared" si="1"/>
        <v>78908.5</v>
      </c>
    </row>
    <row r="47" spans="1:8" ht="12.75">
      <c r="A47" s="3" t="s">
        <v>27</v>
      </c>
      <c r="B47" s="5">
        <v>0</v>
      </c>
      <c r="C47" s="5">
        <v>44</v>
      </c>
      <c r="D47" s="5">
        <v>0</v>
      </c>
      <c r="E47" s="5">
        <v>144.3</v>
      </c>
      <c r="F47" s="5">
        <v>1429.6</v>
      </c>
      <c r="G47" s="5">
        <v>128.7</v>
      </c>
      <c r="H47" s="6">
        <f t="shared" si="1"/>
        <v>16143</v>
      </c>
    </row>
    <row r="48" spans="1:8" ht="12.75">
      <c r="A48" s="3" t="s">
        <v>28</v>
      </c>
      <c r="B48" s="5">
        <v>33559.9</v>
      </c>
      <c r="C48" s="5">
        <v>3920</v>
      </c>
      <c r="D48" s="5">
        <v>272</v>
      </c>
      <c r="E48" s="5">
        <v>2600.2</v>
      </c>
      <c r="F48" s="5">
        <v>466.4</v>
      </c>
      <c r="G48" s="5">
        <v>9782.2</v>
      </c>
      <c r="H48" s="6">
        <f t="shared" si="1"/>
        <v>168532.2</v>
      </c>
    </row>
    <row r="49" spans="1:15" ht="12.75">
      <c r="A49" s="3" t="s">
        <v>41</v>
      </c>
      <c r="B49" s="5">
        <v>0</v>
      </c>
      <c r="C49" s="5">
        <v>9</v>
      </c>
      <c r="D49" s="5">
        <v>2.6</v>
      </c>
      <c r="E49" s="5">
        <v>9501.8</v>
      </c>
      <c r="F49" s="5">
        <v>1108.7</v>
      </c>
      <c r="G49" s="5">
        <v>8091.4</v>
      </c>
      <c r="H49" s="6">
        <f t="shared" si="1"/>
        <v>51337.19999999999</v>
      </c>
      <c r="J49" s="14"/>
      <c r="K49" s="14"/>
      <c r="L49" s="14"/>
      <c r="M49" s="14"/>
      <c r="N49" s="14"/>
      <c r="O49" s="14"/>
    </row>
    <row r="50" spans="1:8" ht="12.75">
      <c r="A50" s="3" t="s">
        <v>38</v>
      </c>
      <c r="B50" s="5">
        <v>1.4</v>
      </c>
      <c r="C50" s="5">
        <v>0</v>
      </c>
      <c r="D50" s="5">
        <v>0</v>
      </c>
      <c r="E50" s="5">
        <v>9690.5</v>
      </c>
      <c r="F50" s="5">
        <v>21.8</v>
      </c>
      <c r="G50" s="5">
        <v>1267.1</v>
      </c>
      <c r="H50" s="6">
        <f t="shared" si="1"/>
        <v>22667.6</v>
      </c>
    </row>
    <row r="51" spans="1:8" ht="12.75">
      <c r="A51" s="3" t="s">
        <v>40</v>
      </c>
      <c r="B51" s="5">
        <v>0</v>
      </c>
      <c r="C51" s="5">
        <v>0</v>
      </c>
      <c r="D51" s="5">
        <v>5.1</v>
      </c>
      <c r="E51" s="5">
        <v>25622</v>
      </c>
      <c r="F51" s="5">
        <v>313.5</v>
      </c>
      <c r="G51" s="5">
        <v>2647.9</v>
      </c>
      <c r="H51" s="6">
        <f t="shared" si="1"/>
        <v>58977.49999999999</v>
      </c>
    </row>
    <row r="52" spans="1:8" ht="12.75">
      <c r="A52" s="3"/>
      <c r="B52" s="5"/>
      <c r="C52" s="5"/>
      <c r="D52" s="5"/>
      <c r="E52" s="5"/>
      <c r="F52" s="5"/>
      <c r="G52" s="5"/>
      <c r="H52" s="6"/>
    </row>
    <row r="53" spans="1:8" s="1" customFormat="1" ht="13.5" thickBot="1">
      <c r="A53" s="23" t="s">
        <v>39</v>
      </c>
      <c r="B53" s="24">
        <f>SUM(B35:B52)</f>
        <v>277936.20000000007</v>
      </c>
      <c r="C53" s="24">
        <f aca="true" t="shared" si="2" ref="C53:H53">SUM(C35:C52)</f>
        <v>24422.1</v>
      </c>
      <c r="D53" s="24">
        <f t="shared" si="2"/>
        <v>24789.5</v>
      </c>
      <c r="E53" s="24">
        <f t="shared" si="2"/>
        <v>236208.3</v>
      </c>
      <c r="F53" s="24">
        <f t="shared" si="2"/>
        <v>205436.40000000002</v>
      </c>
      <c r="G53" s="24">
        <f t="shared" si="2"/>
        <v>240685.2</v>
      </c>
      <c r="H53" s="25">
        <f t="shared" si="2"/>
        <v>2628019.4000000004</v>
      </c>
    </row>
    <row r="54" spans="1:8" ht="12.75">
      <c r="A54" s="7"/>
      <c r="B54" s="9"/>
      <c r="C54" s="9"/>
      <c r="D54" s="9"/>
      <c r="E54" s="9"/>
      <c r="F54" s="9"/>
      <c r="G54" s="9"/>
      <c r="H54" s="9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57" spans="2:8" ht="12.75">
      <c r="B57" s="8"/>
      <c r="C57" s="8"/>
      <c r="D57" s="8"/>
      <c r="E57" s="8"/>
      <c r="F57" s="8"/>
      <c r="G57" s="8"/>
      <c r="H57" s="8"/>
    </row>
    <row r="58" spans="2:8" ht="12.75">
      <c r="B58" s="8"/>
      <c r="C58" s="8"/>
      <c r="D58" s="8"/>
      <c r="E58" s="8"/>
      <c r="F58" s="8"/>
      <c r="G58" s="8"/>
      <c r="H58" s="8"/>
    </row>
  </sheetData>
  <mergeCells count="3">
    <mergeCell ref="A1:H1"/>
    <mergeCell ref="A3:H3"/>
    <mergeCell ref="A31:H31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2002-11-13T09:39:09Z</cp:lastPrinted>
  <dcterms:created xsi:type="dcterms:W3CDTF">2001-06-22T08:27:10Z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