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555" windowWidth="6135" windowHeight="5820" activeTab="0"/>
  </bookViews>
  <sheets>
    <sheet name="13.1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<sst xmlns="http://schemas.openxmlformats.org/spreadsheetml/2006/main" count="35" uniqueCount="32">
  <si>
    <t>Arboles</t>
  </si>
  <si>
    <t>diseminados</t>
  </si>
  <si>
    <t>Total</t>
  </si>
  <si>
    <t>En producción</t>
  </si>
  <si>
    <t>Rendimiento</t>
  </si>
  <si>
    <t>Superficie en</t>
  </si>
  <si>
    <t>Producción</t>
  </si>
  <si>
    <t>(toneladas)</t>
  </si>
  <si>
    <t>en producción</t>
  </si>
  <si>
    <t>Importaciones</t>
  </si>
  <si>
    <t>Exportaciones</t>
  </si>
  <si>
    <t>CITRICOS</t>
  </si>
  <si>
    <t>–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</si>
  <si>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</si>
  <si>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</si>
  <si>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</si>
  <si>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</si>
  <si>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</si>
  <si>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</si>
  <si>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</si>
  <si>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(miles de t)</t>
  </si>
  <si>
    <t>los agricultores</t>
  </si>
  <si>
    <t>(miles de ha)</t>
  </si>
  <si>
    <t>(mil. de árb.)</t>
  </si>
  <si>
    <t>(qm/ha)</t>
  </si>
  <si>
    <t>2000 (P)</t>
  </si>
  <si>
    <t xml:space="preserve">  La producción se refiere a la campaña que comienza el año de referencia y el comercio exterior es el del año natural.</t>
  </si>
  <si>
    <t xml:space="preserve">  (P) Provisional.   </t>
  </si>
  <si>
    <t>2001 (P)</t>
  </si>
  <si>
    <t>(euros/100kg)</t>
  </si>
  <si>
    <t>(miles de euros)</t>
  </si>
  <si>
    <t>13.13.  MANDARINO: Serie histórica de superficie, rendimiento, producción, valor y comercio exterior</t>
  </si>
</sst>
</file>

<file path=xl/styles.xml><?xml version="1.0" encoding="utf-8"?>
<styleSheet xmlns="http://schemas.openxmlformats.org/spreadsheetml/2006/main">
  <numFmts count="7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0_)"/>
    <numFmt numFmtId="174" formatCode="#,##0_);\(#,##0\)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);\(#,##0\)"/>
    <numFmt numFmtId="192" formatCode="#,##0_____;"/>
    <numFmt numFmtId="193" formatCode="0.0"/>
    <numFmt numFmtId="194" formatCode="0.000"/>
    <numFmt numFmtId="195" formatCode="#,##0____\);\(#,##0\)"/>
    <numFmt numFmtId="196" formatCode="#,##0____;\(#,##0\)"/>
    <numFmt numFmtId="197" formatCode="##,#0_________;\(#,##0\)"/>
    <numFmt numFmtId="198" formatCode="#,##0________"/>
    <numFmt numFmtId="199" formatCode="#,##0________________"/>
    <numFmt numFmtId="200" formatCode="#,##0.00____;\(#,##0\)"/>
    <numFmt numFmtId="201" formatCode="#,##0.000_);\(#,##0.000\)"/>
    <numFmt numFmtId="202" formatCode="#,##0.000____;\(#,##0\)"/>
    <numFmt numFmtId="203" formatCode="#,##0.0____;\(#,##0\)"/>
    <numFmt numFmtId="204" formatCode="0.000__"/>
    <numFmt numFmtId="205" formatCode="0.0__"/>
    <numFmt numFmtId="206" formatCode="#,##0.0__"/>
    <numFmt numFmtId="207" formatCode="#,##0_ ;[Red]\-#,##0\ "/>
    <numFmt numFmtId="208" formatCode="0_ ;[Red]\-0\ "/>
    <numFmt numFmtId="209" formatCode="#,##0.00_);\(#,##0.000\)"/>
    <numFmt numFmtId="210" formatCode="#,##0___________);\(#,##0\)"/>
    <numFmt numFmtId="211" formatCode="#,##0.00__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__\);\(#,##0\)"/>
    <numFmt numFmtId="221" formatCode="#,##0.0_______;"/>
    <numFmt numFmtId="222" formatCode="0.00__"/>
    <numFmt numFmtId="223" formatCode="#,##0.0__;"/>
    <numFmt numFmtId="224" formatCode="#,##0.0___);\(#,##0.0\)"/>
    <numFmt numFmtId="225" formatCode="#,##0_____)"/>
    <numFmt numFmtId="226" formatCode="#,##0__;"/>
    <numFmt numFmtId="227" formatCode="0.000000"/>
    <numFmt numFmtId="228" formatCode="0.00000"/>
    <numFmt numFmtId="229" formatCode="0.0000"/>
    <numFmt numFmtId="230" formatCode="#,##0.000"/>
    <numFmt numFmtId="231" formatCode="0.00000_)"/>
  </numFmts>
  <fonts count="9">
    <font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75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7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1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3" xfId="0" applyFont="1" applyFill="1" applyBorder="1" applyAlignment="1">
      <alignment horizontal="centerContinuous"/>
    </xf>
    <xf numFmtId="175" fontId="0" fillId="2" borderId="4" xfId="0" applyNumberFormat="1" applyFont="1" applyFill="1" applyBorder="1" applyAlignment="1">
      <alignment horizontal="right"/>
    </xf>
    <xf numFmtId="174" fontId="0" fillId="2" borderId="4" xfId="0" applyNumberFormat="1" applyFont="1" applyFill="1" applyBorder="1" applyAlignment="1">
      <alignment horizontal="right"/>
    </xf>
    <xf numFmtId="174" fontId="0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4" fontId="0" fillId="2" borderId="8" xfId="0" applyNumberFormat="1" applyFont="1" applyFill="1" applyBorder="1" applyAlignment="1">
      <alignment horizontal="right"/>
    </xf>
    <xf numFmtId="174" fontId="0" fillId="2" borderId="2" xfId="0" applyNumberFormat="1" applyFont="1" applyFill="1" applyBorder="1" applyAlignment="1">
      <alignment horizontal="right"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0" fillId="2" borderId="9" xfId="0" applyNumberFormat="1" applyFont="1" applyFill="1" applyBorder="1" applyAlignment="1">
      <alignment horizontal="right"/>
    </xf>
    <xf numFmtId="174" fontId="0" fillId="2" borderId="10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>
      <alignment horizontal="right"/>
    </xf>
    <xf numFmtId="176" fontId="0" fillId="2" borderId="8" xfId="0" applyNumberFormat="1" applyFont="1" applyFill="1" applyBorder="1" applyAlignment="1" applyProtection="1">
      <alignment horizontal="right"/>
      <protection/>
    </xf>
    <xf numFmtId="176" fontId="0" fillId="2" borderId="9" xfId="0" applyNumberFormat="1" applyFont="1" applyFill="1" applyBorder="1" applyAlignment="1">
      <alignment horizontal="right"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2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2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limon" xfId="22"/>
    <cellStyle name="Millares_p84" xfId="23"/>
    <cellStyle name="Currency" xfId="24"/>
    <cellStyle name="Currency [0]" xfId="25"/>
    <cellStyle name="Moneda [0]_GANADE13" xfId="26"/>
    <cellStyle name="Moneda [0]_ganado_19" xfId="27"/>
    <cellStyle name="Moneda_GANADE13" xfId="28"/>
    <cellStyle name="Moneda_ganado_19" xfId="29"/>
    <cellStyle name="Normal_DISTRI1" xfId="30"/>
    <cellStyle name="Normal_DISTRI2" xfId="31"/>
    <cellStyle name="Normal_DISTRI3" xfId="32"/>
    <cellStyle name="Normal_DISTRI4" xfId="33"/>
    <cellStyle name="Normal_DISTRI5" xfId="34"/>
    <cellStyle name="Normal_DISTRI6" xfId="35"/>
    <cellStyle name="Normal_DISTRI7" xfId="36"/>
    <cellStyle name="Normal_DISTRI8" xfId="37"/>
    <cellStyle name="Normal_faoagricola2.0" xfId="38"/>
    <cellStyle name="Normal_GANADE1" xfId="39"/>
    <cellStyle name="Normal_GANADE10" xfId="40"/>
    <cellStyle name="Normal_GANADE11" xfId="41"/>
    <cellStyle name="Normal_GANADE12" xfId="42"/>
    <cellStyle name="Normal_GANADE13" xfId="43"/>
    <cellStyle name="Normal_GANADE14" xfId="44"/>
    <cellStyle name="Normal_GANADE15" xfId="45"/>
    <cellStyle name="Normal_GANADE16" xfId="46"/>
    <cellStyle name="Normal_GANADE17" xfId="47"/>
    <cellStyle name="Normal_GANADE18" xfId="48"/>
    <cellStyle name="Normal_GANADE19" xfId="49"/>
    <cellStyle name="Normal_GANADE2" xfId="50"/>
    <cellStyle name="Normal_GANADE20" xfId="51"/>
    <cellStyle name="Normal_GANADE3" xfId="52"/>
    <cellStyle name="Normal_GANADE4" xfId="53"/>
    <cellStyle name="Normal_GANADE5" xfId="54"/>
    <cellStyle name="Normal_GANADE61" xfId="55"/>
    <cellStyle name="Normal_GANADE7" xfId="56"/>
    <cellStyle name="Normal_GANADE8" xfId="57"/>
    <cellStyle name="Normal_GANADE9" xfId="58"/>
    <cellStyle name="Normal_MEDPRO10" xfId="59"/>
    <cellStyle name="Normal_MEDPRO11" xfId="60"/>
    <cellStyle name="Normal_MEDPRO12" xfId="61"/>
    <cellStyle name="Normal_MEDPRO13" xfId="62"/>
    <cellStyle name="Normal_MEDPRO14" xfId="63"/>
    <cellStyle name="Normal_MEDPRO15" xfId="64"/>
    <cellStyle name="Normal_MEDPRO16" xfId="65"/>
    <cellStyle name="Normal_MEDPRO8" xfId="66"/>
    <cellStyle name="Normal_MEDPRO9" xfId="67"/>
    <cellStyle name="Normal_MEPRO1" xfId="68"/>
    <cellStyle name="Normal_MEPRO2" xfId="69"/>
    <cellStyle name="Normal_MEPRO3" xfId="70"/>
    <cellStyle name="Normal_MEPRO4" xfId="71"/>
    <cellStyle name="Normal_MEPRO5" xfId="72"/>
    <cellStyle name="Normal_Mepro6" xfId="73"/>
    <cellStyle name="Normal_MEPRO7" xfId="74"/>
    <cellStyle name="Percen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M91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8.8515625" style="2" customWidth="1"/>
    <col min="2" max="10" width="12.57421875" style="2" customWidth="1"/>
    <col min="11" max="12" width="11.421875" style="2" customWidth="1"/>
    <col min="13" max="13" width="14.8515625" style="2" customWidth="1"/>
    <col min="14" max="16384" width="11.421875" style="2" customWidth="1"/>
  </cols>
  <sheetData>
    <row r="1" spans="1:10" s="20" customFormat="1" ht="18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s="4" customFormat="1" ht="13.5" customHeight="1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4" customFormat="1" ht="15">
      <c r="A4" s="21"/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3"/>
      <c r="B5" s="7" t="s">
        <v>5</v>
      </c>
      <c r="C5" s="8"/>
      <c r="D5" s="9" t="s">
        <v>0</v>
      </c>
      <c r="E5" s="9" t="s">
        <v>4</v>
      </c>
      <c r="F5" s="10"/>
      <c r="G5" s="11" t="s">
        <v>13</v>
      </c>
      <c r="H5" s="10"/>
      <c r="I5" s="12" t="s">
        <v>14</v>
      </c>
      <c r="J5" s="13"/>
    </row>
    <row r="6" spans="1:10" ht="12.75">
      <c r="A6" s="14" t="s">
        <v>15</v>
      </c>
      <c r="B6" s="15" t="s">
        <v>16</v>
      </c>
      <c r="C6" s="6"/>
      <c r="D6" s="9" t="s">
        <v>1</v>
      </c>
      <c r="E6" s="9" t="s">
        <v>17</v>
      </c>
      <c r="F6" s="11" t="s">
        <v>6</v>
      </c>
      <c r="G6" s="11" t="s">
        <v>18</v>
      </c>
      <c r="H6" s="11" t="s">
        <v>19</v>
      </c>
      <c r="I6" s="16" t="s">
        <v>7</v>
      </c>
      <c r="J6" s="6"/>
    </row>
    <row r="7" spans="1:10" ht="12.75">
      <c r="A7" s="3"/>
      <c r="B7" s="9" t="s">
        <v>2</v>
      </c>
      <c r="C7" s="9" t="s">
        <v>3</v>
      </c>
      <c r="D7" s="11"/>
      <c r="E7" s="9" t="s">
        <v>8</v>
      </c>
      <c r="F7" s="9" t="s">
        <v>20</v>
      </c>
      <c r="G7" s="11" t="s">
        <v>21</v>
      </c>
      <c r="H7" s="11" t="s">
        <v>30</v>
      </c>
      <c r="I7" s="11" t="s">
        <v>9</v>
      </c>
      <c r="J7" s="11" t="s">
        <v>10</v>
      </c>
    </row>
    <row r="8" spans="1:10" ht="13.5" thickBot="1">
      <c r="A8" s="5"/>
      <c r="B8" s="11" t="s">
        <v>22</v>
      </c>
      <c r="C8" s="11" t="s">
        <v>22</v>
      </c>
      <c r="D8" s="11" t="s">
        <v>23</v>
      </c>
      <c r="E8" s="9" t="s">
        <v>24</v>
      </c>
      <c r="F8" s="10"/>
      <c r="G8" s="11" t="s">
        <v>29</v>
      </c>
      <c r="H8" s="10"/>
      <c r="I8" s="10"/>
      <c r="J8" s="10"/>
    </row>
    <row r="9" spans="1:10" ht="12.75">
      <c r="A9" s="24">
        <v>1985</v>
      </c>
      <c r="B9" s="32">
        <v>61</v>
      </c>
      <c r="C9" s="32">
        <v>52.3</v>
      </c>
      <c r="D9" s="27">
        <v>119</v>
      </c>
      <c r="E9" s="27">
        <v>200</v>
      </c>
      <c r="F9" s="32">
        <v>1050.8</v>
      </c>
      <c r="G9" s="39">
        <v>17.309148606252933</v>
      </c>
      <c r="H9" s="41">
        <v>152356.5684612888</v>
      </c>
      <c r="I9" s="27" t="s">
        <v>12</v>
      </c>
      <c r="J9" s="27">
        <v>727760</v>
      </c>
    </row>
    <row r="10" spans="1:10" ht="12.75">
      <c r="A10" s="25">
        <v>1986</v>
      </c>
      <c r="B10" s="33">
        <v>62.1</v>
      </c>
      <c r="C10" s="33">
        <v>53.8</v>
      </c>
      <c r="D10" s="28">
        <v>97</v>
      </c>
      <c r="E10" s="28">
        <v>216</v>
      </c>
      <c r="F10" s="33">
        <v>1163.7</v>
      </c>
      <c r="G10" s="36">
        <v>20.548603848881516</v>
      </c>
      <c r="H10" s="42">
        <v>160488.2622336014</v>
      </c>
      <c r="I10" s="28" t="s">
        <v>12</v>
      </c>
      <c r="J10" s="28">
        <v>1051383</v>
      </c>
    </row>
    <row r="11" spans="1:10" ht="12.75">
      <c r="A11" s="25">
        <v>1987</v>
      </c>
      <c r="B11" s="33">
        <v>63.1</v>
      </c>
      <c r="C11" s="33">
        <v>56.7</v>
      </c>
      <c r="D11" s="28">
        <v>96</v>
      </c>
      <c r="E11" s="28">
        <v>228</v>
      </c>
      <c r="F11" s="33">
        <v>1293.5</v>
      </c>
      <c r="G11" s="36">
        <v>15.884749918863367</v>
      </c>
      <c r="H11" s="42">
        <v>191626.69936172513</v>
      </c>
      <c r="I11" s="28" t="s">
        <v>12</v>
      </c>
      <c r="J11" s="28">
        <v>822510</v>
      </c>
    </row>
    <row r="12" spans="1:10" ht="12.75">
      <c r="A12" s="25">
        <v>1988</v>
      </c>
      <c r="B12" s="33">
        <v>69.5</v>
      </c>
      <c r="C12" s="33">
        <v>63</v>
      </c>
      <c r="D12" s="28">
        <v>89</v>
      </c>
      <c r="E12" s="28">
        <v>199</v>
      </c>
      <c r="F12" s="33">
        <v>1255.3</v>
      </c>
      <c r="G12" s="36">
        <v>16.269397665668986</v>
      </c>
      <c r="H12" s="42">
        <v>205534.11945716586</v>
      </c>
      <c r="I12" s="28">
        <v>98</v>
      </c>
      <c r="J12" s="28">
        <v>746530</v>
      </c>
    </row>
    <row r="13" spans="1:10" ht="12.75">
      <c r="A13" s="25">
        <v>1989</v>
      </c>
      <c r="B13" s="33">
        <v>73.3</v>
      </c>
      <c r="C13" s="33">
        <v>64.6</v>
      </c>
      <c r="D13" s="28">
        <v>91</v>
      </c>
      <c r="E13" s="28">
        <v>225</v>
      </c>
      <c r="F13" s="33">
        <v>1453</v>
      </c>
      <c r="G13" s="36">
        <v>13.384539564626833</v>
      </c>
      <c r="H13" s="42">
        <v>194477.35987402787</v>
      </c>
      <c r="I13" s="28">
        <v>110</v>
      </c>
      <c r="J13" s="28">
        <v>863046</v>
      </c>
    </row>
    <row r="14" spans="1:10" ht="12.75">
      <c r="A14" s="25">
        <v>1990</v>
      </c>
      <c r="B14" s="33">
        <v>75</v>
      </c>
      <c r="C14" s="33">
        <v>67.5</v>
      </c>
      <c r="D14" s="28">
        <v>88</v>
      </c>
      <c r="E14" s="28">
        <v>210</v>
      </c>
      <c r="F14" s="33">
        <v>1575.5</v>
      </c>
      <c r="G14" s="36">
        <v>13.210246054355537</v>
      </c>
      <c r="H14" s="42">
        <v>208127.42658637144</v>
      </c>
      <c r="I14" s="28">
        <v>191</v>
      </c>
      <c r="J14" s="28">
        <v>889022</v>
      </c>
    </row>
    <row r="15" spans="1:10" ht="12.75">
      <c r="A15" s="25">
        <v>1991</v>
      </c>
      <c r="B15" s="33">
        <v>74.2</v>
      </c>
      <c r="C15" s="33">
        <v>66.8</v>
      </c>
      <c r="D15" s="28">
        <v>82</v>
      </c>
      <c r="E15" s="28">
        <v>201</v>
      </c>
      <c r="F15" s="33">
        <v>1340.3</v>
      </c>
      <c r="G15" s="36">
        <v>17.801978531847634</v>
      </c>
      <c r="H15" s="42">
        <v>238601.80544036155</v>
      </c>
      <c r="I15" s="28">
        <v>37</v>
      </c>
      <c r="J15" s="28">
        <v>831147</v>
      </c>
    </row>
    <row r="16" spans="1:10" ht="12.75">
      <c r="A16" s="25">
        <v>1992</v>
      </c>
      <c r="B16" s="33">
        <v>76.7</v>
      </c>
      <c r="C16" s="33">
        <v>68.7</v>
      </c>
      <c r="D16" s="28">
        <v>71</v>
      </c>
      <c r="E16" s="28">
        <v>221</v>
      </c>
      <c r="F16" s="33">
        <v>1521.4</v>
      </c>
      <c r="G16" s="36">
        <v>18.427031120406767</v>
      </c>
      <c r="H16" s="42">
        <v>280348.85146586853</v>
      </c>
      <c r="I16" s="28">
        <v>161</v>
      </c>
      <c r="J16" s="28">
        <v>961234</v>
      </c>
    </row>
    <row r="17" spans="1:10" ht="12.75">
      <c r="A17" s="25">
        <v>1993</v>
      </c>
      <c r="B17" s="33">
        <v>82.1</v>
      </c>
      <c r="C17" s="33">
        <v>70.4</v>
      </c>
      <c r="D17" s="28">
        <v>70</v>
      </c>
      <c r="E17" s="28">
        <v>232</v>
      </c>
      <c r="F17" s="33">
        <v>1631</v>
      </c>
      <c r="G17" s="36">
        <v>17.26106763790223</v>
      </c>
      <c r="H17" s="42">
        <v>281528.0131741853</v>
      </c>
      <c r="I17" s="28">
        <v>1488</v>
      </c>
      <c r="J17" s="28">
        <v>1153786</v>
      </c>
    </row>
    <row r="18" spans="1:10" ht="12.75">
      <c r="A18" s="23">
        <v>1994</v>
      </c>
      <c r="B18" s="34">
        <v>85.6</v>
      </c>
      <c r="C18" s="34">
        <v>77</v>
      </c>
      <c r="D18" s="18">
        <v>69</v>
      </c>
      <c r="E18" s="18">
        <v>232</v>
      </c>
      <c r="F18" s="34">
        <v>1784.8</v>
      </c>
      <c r="G18" s="37">
        <v>20.96330220090633</v>
      </c>
      <c r="H18" s="29">
        <v>374153.0176817761</v>
      </c>
      <c r="I18" s="18">
        <v>2253</v>
      </c>
      <c r="J18" s="28">
        <v>1248515</v>
      </c>
    </row>
    <row r="19" spans="1:10" ht="12.75">
      <c r="A19" s="23">
        <v>1995</v>
      </c>
      <c r="B19" s="34">
        <v>92.5</v>
      </c>
      <c r="C19" s="34">
        <v>79.4</v>
      </c>
      <c r="D19" s="18">
        <v>72</v>
      </c>
      <c r="E19" s="18">
        <v>212</v>
      </c>
      <c r="F19" s="34">
        <v>1686.7</v>
      </c>
      <c r="G19" s="37">
        <v>28.43989277944058</v>
      </c>
      <c r="H19" s="29">
        <v>479695.67151082424</v>
      </c>
      <c r="I19" s="18">
        <v>1298</v>
      </c>
      <c r="J19" s="28">
        <v>1132250</v>
      </c>
    </row>
    <row r="20" spans="1:10" ht="12.75">
      <c r="A20" s="23">
        <v>1996</v>
      </c>
      <c r="B20" s="17">
        <v>97.1</v>
      </c>
      <c r="C20" s="17">
        <v>82.8</v>
      </c>
      <c r="D20" s="29">
        <v>77</v>
      </c>
      <c r="E20" s="29">
        <v>181</v>
      </c>
      <c r="F20" s="17">
        <v>1503.8</v>
      </c>
      <c r="G20" s="38">
        <v>32.61692690490787</v>
      </c>
      <c r="H20" s="18">
        <v>490493.34679600445</v>
      </c>
      <c r="I20" s="18">
        <v>3400</v>
      </c>
      <c r="J20" s="28">
        <v>1085363</v>
      </c>
    </row>
    <row r="21" spans="1:10" ht="12.75">
      <c r="A21" s="23">
        <v>1997</v>
      </c>
      <c r="B21" s="17">
        <v>102.1</v>
      </c>
      <c r="C21" s="17">
        <v>86.7</v>
      </c>
      <c r="D21" s="18">
        <v>78</v>
      </c>
      <c r="E21" s="18">
        <v>230</v>
      </c>
      <c r="F21" s="17">
        <v>1997.6</v>
      </c>
      <c r="G21" s="38">
        <v>24.07053478057048</v>
      </c>
      <c r="H21" s="18">
        <v>480833.0027766759</v>
      </c>
      <c r="I21" s="18">
        <v>1448</v>
      </c>
      <c r="J21" s="28">
        <v>1354390</v>
      </c>
    </row>
    <row r="22" spans="1:10" ht="12.75">
      <c r="A22" s="23">
        <v>1998</v>
      </c>
      <c r="B22" s="17">
        <v>100.9</v>
      </c>
      <c r="C22" s="17">
        <v>89.4</v>
      </c>
      <c r="D22" s="18">
        <v>68</v>
      </c>
      <c r="E22" s="18">
        <v>197</v>
      </c>
      <c r="F22" s="17">
        <v>1760.1</v>
      </c>
      <c r="G22" s="38">
        <v>25.01412378445302</v>
      </c>
      <c r="H22" s="18">
        <v>440273.59273015754</v>
      </c>
      <c r="I22" s="18">
        <v>4215</v>
      </c>
      <c r="J22" s="28">
        <v>1237407</v>
      </c>
    </row>
    <row r="23" spans="1:10" ht="12.75">
      <c r="A23" s="23">
        <v>1999</v>
      </c>
      <c r="B23" s="17">
        <v>108.3</v>
      </c>
      <c r="C23" s="17">
        <v>92</v>
      </c>
      <c r="D23" s="18">
        <v>65</v>
      </c>
      <c r="E23" s="18">
        <v>221</v>
      </c>
      <c r="F23" s="17">
        <v>2033.8</v>
      </c>
      <c r="G23" s="38">
        <v>24.196747322491074</v>
      </c>
      <c r="H23" s="18">
        <f>G23*F23*10</f>
        <v>492113.4470448235</v>
      </c>
      <c r="I23" s="18">
        <v>4236</v>
      </c>
      <c r="J23" s="28">
        <v>1257318</v>
      </c>
    </row>
    <row r="24" spans="1:10" ht="12.75">
      <c r="A24" s="23" t="s">
        <v>25</v>
      </c>
      <c r="B24" s="17">
        <v>110.5</v>
      </c>
      <c r="C24" s="17">
        <v>94.8</v>
      </c>
      <c r="D24" s="18">
        <v>46</v>
      </c>
      <c r="E24" s="18">
        <v>190</v>
      </c>
      <c r="F24" s="17">
        <v>1801.9</v>
      </c>
      <c r="G24" s="38">
        <v>27.953072974889714</v>
      </c>
      <c r="H24" s="18">
        <f>G24*F24*10</f>
        <v>503686.4219345378</v>
      </c>
      <c r="I24" s="18">
        <v>2290</v>
      </c>
      <c r="J24" s="28">
        <v>1353008</v>
      </c>
    </row>
    <row r="25" spans="1:10" ht="13.5" thickBot="1">
      <c r="A25" s="26" t="s">
        <v>28</v>
      </c>
      <c r="B25" s="35"/>
      <c r="C25" s="35"/>
      <c r="D25" s="30"/>
      <c r="E25" s="30"/>
      <c r="F25" s="35">
        <v>1355.1</v>
      </c>
      <c r="G25" s="40">
        <v>26.29</v>
      </c>
      <c r="H25" s="30">
        <f>G25*F25*10</f>
        <v>356255.79</v>
      </c>
      <c r="I25" s="30">
        <v>10790</v>
      </c>
      <c r="J25" s="31">
        <v>1208714</v>
      </c>
    </row>
    <row r="26" spans="1:10" ht="12.75">
      <c r="A26" s="3" t="s">
        <v>26</v>
      </c>
      <c r="B26" s="3"/>
      <c r="C26" s="3"/>
      <c r="D26" s="3"/>
      <c r="E26" s="3"/>
      <c r="F26" s="3"/>
      <c r="G26" s="3"/>
      <c r="H26" s="3"/>
      <c r="I26" s="3"/>
      <c r="J26" s="3"/>
    </row>
    <row r="27" ht="12.75">
      <c r="A27" s="2" t="s">
        <v>27</v>
      </c>
    </row>
    <row r="68" ht="12.75">
      <c r="M68" s="19"/>
    </row>
    <row r="69" ht="12.75">
      <c r="M69" s="19"/>
    </row>
    <row r="91" ht="12.75">
      <c r="E91" s="1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2002-11-07T14:43:10Z</cp:lastPrinted>
  <dcterms:created xsi:type="dcterms:W3CDTF">2001-03-26T15:58:51Z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